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vatontrophies.sharepoint.com/Shared Documents/Documents/CATALOGUES 2024-2026/RRP adjustable/"/>
    </mc:Choice>
  </mc:AlternateContent>
  <xr:revisionPtr revIDLastSave="19" documentId="8_{4A13FBC7-F5A4-4DD8-ACBF-C44449DD1F43}" xr6:coauthVersionLast="47" xr6:coauthVersionMax="47" xr10:uidLastSave="{14CCC593-FDEB-4435-BE6C-725ACCC1DCD8}"/>
  <bookViews>
    <workbookView xWindow="-120" yWindow="-120" windowWidth="20730" windowHeight="11160" xr2:uid="{0D76D817-72B0-44DF-962D-D48869B66664}"/>
  </bookViews>
  <sheets>
    <sheet name="Adj. RRP" sheetId="1" r:id="rId1"/>
    <sheet name="Sheet2" sheetId="2" r:id="rId2"/>
  </sheets>
  <definedNames>
    <definedName name="_xlnm.Print_Area" localSheetId="0">'Adj. RRP'!$A$1:$N$131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6" i="1" l="1"/>
  <c r="N115" i="1"/>
  <c r="N114" i="1"/>
  <c r="N113" i="1"/>
  <c r="N112" i="1"/>
  <c r="N111" i="1"/>
  <c r="N110" i="1"/>
  <c r="N109" i="1"/>
  <c r="N108" i="1"/>
  <c r="N107" i="1"/>
  <c r="N105" i="1"/>
  <c r="N104" i="1"/>
  <c r="N103" i="1"/>
  <c r="N102" i="1"/>
  <c r="N101" i="1"/>
  <c r="N100" i="1"/>
  <c r="N99" i="1"/>
  <c r="N98" i="1"/>
  <c r="N97" i="1"/>
  <c r="N96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8" i="1"/>
  <c r="N77" i="1"/>
  <c r="N76" i="1"/>
  <c r="N75" i="1"/>
  <c r="N74" i="1"/>
  <c r="N73" i="1"/>
  <c r="N72" i="1"/>
  <c r="N71" i="1"/>
  <c r="N70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K131" i="1"/>
  <c r="K130" i="1"/>
  <c r="K129" i="1"/>
  <c r="K128" i="1"/>
  <c r="K127" i="1"/>
  <c r="K126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N65" i="1"/>
  <c r="N64" i="1"/>
  <c r="N63" i="1"/>
  <c r="N62" i="1"/>
  <c r="N61" i="1"/>
  <c r="N60" i="1"/>
  <c r="N59" i="1"/>
  <c r="N58" i="1"/>
  <c r="N57" i="1"/>
  <c r="K65" i="1"/>
  <c r="K64" i="1"/>
  <c r="K63" i="1"/>
  <c r="K62" i="1"/>
  <c r="H62" i="1"/>
  <c r="H61" i="1"/>
  <c r="H60" i="1"/>
  <c r="H59" i="1"/>
  <c r="H58" i="1"/>
  <c r="H57" i="1"/>
  <c r="H56" i="1"/>
  <c r="H55" i="1"/>
  <c r="H54" i="1"/>
  <c r="H53" i="1"/>
  <c r="K60" i="1"/>
  <c r="K59" i="1"/>
  <c r="K58" i="1"/>
  <c r="K57" i="1"/>
  <c r="K56" i="1"/>
  <c r="K54" i="1"/>
  <c r="K53" i="1"/>
  <c r="K52" i="1"/>
  <c r="K51" i="1"/>
  <c r="K50" i="1"/>
  <c r="K49" i="1"/>
  <c r="H51" i="1"/>
  <c r="H50" i="1"/>
  <c r="H49" i="1"/>
  <c r="H48" i="1"/>
  <c r="K47" i="1"/>
  <c r="K46" i="1"/>
  <c r="K45" i="1"/>
  <c r="K44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H46" i="1"/>
  <c r="H45" i="1"/>
  <c r="H44" i="1"/>
  <c r="H43" i="1"/>
  <c r="K42" i="1"/>
  <c r="K41" i="1"/>
  <c r="K40" i="1"/>
  <c r="H41" i="1"/>
  <c r="H40" i="1"/>
  <c r="H39" i="1"/>
  <c r="H38" i="1"/>
  <c r="H37" i="1"/>
  <c r="K38" i="1"/>
  <c r="K37" i="1"/>
  <c r="K36" i="1"/>
  <c r="K35" i="1"/>
  <c r="K34" i="1"/>
  <c r="K33" i="1"/>
  <c r="K32" i="1"/>
  <c r="K31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3" i="1"/>
  <c r="N22" i="1"/>
  <c r="N21" i="1"/>
  <c r="N20" i="1"/>
  <c r="N19" i="1"/>
  <c r="K29" i="1"/>
  <c r="K28" i="1"/>
  <c r="K27" i="1"/>
  <c r="K26" i="1"/>
  <c r="K25" i="1"/>
  <c r="K24" i="1"/>
  <c r="K22" i="1"/>
  <c r="K21" i="1"/>
  <c r="K20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N17" i="1"/>
  <c r="N16" i="1"/>
  <c r="N15" i="1"/>
  <c r="N14" i="1"/>
  <c r="N13" i="1"/>
  <c r="N11" i="1"/>
  <c r="N10" i="1"/>
  <c r="N9" i="1"/>
  <c r="N8" i="1"/>
  <c r="N7" i="1"/>
  <c r="N5" i="1"/>
  <c r="K18" i="1"/>
  <c r="K17" i="1"/>
  <c r="K16" i="1"/>
  <c r="K15" i="1"/>
  <c r="K13" i="1"/>
  <c r="K12" i="1"/>
  <c r="K11" i="1"/>
  <c r="K10" i="1"/>
  <c r="K8" i="1"/>
  <c r="K7" i="1"/>
  <c r="K6" i="1"/>
  <c r="K5" i="1"/>
  <c r="H19" i="1"/>
  <c r="H18" i="1"/>
  <c r="H17" i="1"/>
  <c r="H16" i="1"/>
  <c r="H14" i="1"/>
  <c r="H13" i="1"/>
  <c r="H12" i="1"/>
  <c r="H11" i="1"/>
  <c r="H9" i="1"/>
  <c r="H8" i="1"/>
  <c r="H7" i="1"/>
  <c r="H6" i="1"/>
  <c r="H5" i="1"/>
  <c r="E74" i="1"/>
  <c r="E73" i="1"/>
  <c r="E72" i="1"/>
  <c r="E71" i="1"/>
  <c r="E70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131" i="1"/>
  <c r="E130" i="1"/>
  <c r="E129" i="1"/>
  <c r="E128" i="1"/>
  <c r="E127" i="1"/>
  <c r="E126" i="1"/>
  <c r="E125" i="1"/>
  <c r="E124" i="1"/>
  <c r="E123" i="1"/>
  <c r="E12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2" i="1"/>
  <c r="B111" i="1"/>
  <c r="B110" i="1"/>
  <c r="B109" i="1"/>
  <c r="B108" i="1"/>
  <c r="B107" i="1"/>
  <c r="B106" i="1"/>
  <c r="B105" i="1"/>
  <c r="B104" i="1"/>
  <c r="B103" i="1"/>
  <c r="B102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E64" i="1"/>
  <c r="E63" i="1"/>
  <c r="E62" i="1"/>
  <c r="E61" i="1"/>
  <c r="E60" i="1"/>
  <c r="B65" i="1"/>
  <c r="B64" i="1"/>
  <c r="B63" i="1"/>
  <c r="B62" i="1"/>
  <c r="B60" i="1"/>
  <c r="B59" i="1"/>
  <c r="B58" i="1"/>
  <c r="B57" i="1"/>
  <c r="B56" i="1"/>
  <c r="B54" i="1"/>
  <c r="B53" i="1"/>
  <c r="B52" i="1"/>
  <c r="B51" i="1"/>
  <c r="B50" i="1"/>
  <c r="E58" i="1"/>
  <c r="E57" i="1"/>
  <c r="E56" i="1"/>
  <c r="E55" i="1"/>
  <c r="E54" i="1"/>
  <c r="E52" i="1"/>
  <c r="E51" i="1"/>
  <c r="E50" i="1"/>
  <c r="E49" i="1"/>
  <c r="E48" i="1"/>
  <c r="E46" i="1"/>
  <c r="E45" i="1"/>
  <c r="E44" i="1"/>
  <c r="E43" i="1"/>
  <c r="E42" i="1"/>
  <c r="B48" i="1"/>
  <c r="B47" i="1"/>
  <c r="B46" i="1"/>
  <c r="B45" i="1"/>
  <c r="B44" i="1"/>
  <c r="E40" i="1"/>
  <c r="E39" i="1"/>
  <c r="E38" i="1"/>
  <c r="E37" i="1"/>
  <c r="E36" i="1"/>
  <c r="B42" i="1"/>
  <c r="B41" i="1"/>
  <c r="B40" i="1"/>
  <c r="B39" i="1"/>
  <c r="B38" i="1"/>
  <c r="E30" i="1"/>
  <c r="E34" i="1"/>
  <c r="E33" i="1"/>
  <c r="E32" i="1"/>
  <c r="E31" i="1"/>
  <c r="E28" i="1"/>
  <c r="E27" i="1"/>
  <c r="E26" i="1"/>
  <c r="E25" i="1"/>
  <c r="E24" i="1"/>
  <c r="B36" i="1"/>
  <c r="B35" i="1"/>
  <c r="B34" i="1"/>
  <c r="B33" i="1"/>
  <c r="B32" i="1"/>
  <c r="B30" i="1"/>
  <c r="B29" i="1"/>
  <c r="B28" i="1"/>
  <c r="B26" i="1"/>
  <c r="B25" i="1"/>
  <c r="B24" i="1"/>
  <c r="B23" i="1"/>
  <c r="E22" i="1"/>
  <c r="E21" i="1"/>
  <c r="E20" i="1"/>
  <c r="E19" i="1"/>
  <c r="E18" i="1"/>
  <c r="E16" i="1"/>
  <c r="E15" i="1"/>
  <c r="E14" i="1"/>
  <c r="E13" i="1"/>
  <c r="E11" i="1"/>
  <c r="E10" i="1"/>
  <c r="E9" i="1"/>
  <c r="E8" i="1"/>
  <c r="E6" i="1"/>
  <c r="E5" i="1"/>
  <c r="B21" i="1"/>
  <c r="B20" i="1"/>
  <c r="B19" i="1"/>
  <c r="B18" i="1"/>
  <c r="B17" i="1"/>
  <c r="B15" i="1"/>
  <c r="B14" i="1"/>
  <c r="B13" i="1"/>
  <c r="B12" i="1"/>
  <c r="B11" i="1"/>
  <c r="B9" i="1"/>
  <c r="B8" i="1"/>
  <c r="B7" i="1"/>
  <c r="B6" i="1"/>
  <c r="B5" i="1"/>
  <c r="M712" i="2"/>
</calcChain>
</file>

<file path=xl/sharedStrings.xml><?xml version="1.0" encoding="utf-8"?>
<sst xmlns="http://schemas.openxmlformats.org/spreadsheetml/2006/main" count="1288" uniqueCount="619">
  <si>
    <t>SOME REALLY DIFFERENT TROPHIES DANCE CATALOGUE 2024-25</t>
  </si>
  <si>
    <t>RECOMMENDED RETAIL PRICE LIST</t>
  </si>
  <si>
    <t>Page 2</t>
  </si>
  <si>
    <t>Page 12 (cont.)</t>
  </si>
  <si>
    <t>Page 23</t>
  </si>
  <si>
    <t>Page 30 (cont.)</t>
  </si>
  <si>
    <t>Page 40 (cont.)</t>
  </si>
  <si>
    <t>Item Number</t>
  </si>
  <si>
    <t>RRP</t>
  </si>
  <si>
    <t>281 Size 1</t>
  </si>
  <si>
    <t>263 Size 5</t>
  </si>
  <si>
    <t>1116 Size 1</t>
  </si>
  <si>
    <t>251 Size 1</t>
  </si>
  <si>
    <t>215 Size 5</t>
  </si>
  <si>
    <t>281 Size 2</t>
  </si>
  <si>
    <t>263 Size 6</t>
  </si>
  <si>
    <t>1116 Size 2</t>
  </si>
  <si>
    <t>251 Size 2</t>
  </si>
  <si>
    <t>Page 41</t>
  </si>
  <si>
    <t>281 Size 3</t>
  </si>
  <si>
    <t>Page 13</t>
  </si>
  <si>
    <t>1116 Size 3</t>
  </si>
  <si>
    <t>251 Size 3</t>
  </si>
  <si>
    <t>274 Size 1</t>
  </si>
  <si>
    <t>281 Size 4</t>
  </si>
  <si>
    <t>264 Size 1</t>
  </si>
  <si>
    <t>1116 Size 4</t>
  </si>
  <si>
    <t>251 Size 4</t>
  </si>
  <si>
    <t>274 Size 2</t>
  </si>
  <si>
    <t>281 Size 5</t>
  </si>
  <si>
    <t>264 Size 2</t>
  </si>
  <si>
    <t>1116 Size 5</t>
  </si>
  <si>
    <t>Page 31</t>
  </si>
  <si>
    <t>274 Size 3</t>
  </si>
  <si>
    <t>Page 3</t>
  </si>
  <si>
    <t>264 Size 3</t>
  </si>
  <si>
    <t>Page 24</t>
  </si>
  <si>
    <t>252 Size 1</t>
  </si>
  <si>
    <t>274 Size 4</t>
  </si>
  <si>
    <t>278 Size 1</t>
  </si>
  <si>
    <t>264 Size 4</t>
  </si>
  <si>
    <t>1101 Size 1</t>
  </si>
  <si>
    <t>252 Size 2</t>
  </si>
  <si>
    <t>274 Size 5</t>
  </si>
  <si>
    <t>278 Size 2</t>
  </si>
  <si>
    <t>Page 14</t>
  </si>
  <si>
    <t>1101 Size 2</t>
  </si>
  <si>
    <t>252 Size 3</t>
  </si>
  <si>
    <t>Page 42</t>
  </si>
  <si>
    <t>278 Size 3</t>
  </si>
  <si>
    <t>265 Size 1</t>
  </si>
  <si>
    <t>1101 Size 3</t>
  </si>
  <si>
    <t>252 Size 4</t>
  </si>
  <si>
    <t>275 Size 1</t>
  </si>
  <si>
    <t>278 Size 4</t>
  </si>
  <si>
    <t>265 Size 2</t>
  </si>
  <si>
    <t>1101 Size 4</t>
  </si>
  <si>
    <t>Page 32</t>
  </si>
  <si>
    <t>275 Size 2</t>
  </si>
  <si>
    <t>278 Size 5</t>
  </si>
  <si>
    <t>265 Size 3</t>
  </si>
  <si>
    <t>Page 25</t>
  </si>
  <si>
    <t>216 Size 1</t>
  </si>
  <si>
    <t>275 Size 3</t>
  </si>
  <si>
    <t xml:space="preserve">Page 4 </t>
  </si>
  <si>
    <t>265 Size 4</t>
  </si>
  <si>
    <t>1110 Size 1</t>
  </si>
  <si>
    <t>216 Size 2</t>
  </si>
  <si>
    <t>275 Size 4</t>
  </si>
  <si>
    <t>284 Size 1</t>
  </si>
  <si>
    <t>Page 15</t>
  </si>
  <si>
    <t>1110 Size 2</t>
  </si>
  <si>
    <t>216 Size 3</t>
  </si>
  <si>
    <t>275 Size 5</t>
  </si>
  <si>
    <t>284 Size 2</t>
  </si>
  <si>
    <t>267 Size 1</t>
  </si>
  <si>
    <t>1110 Size 3</t>
  </si>
  <si>
    <t>216 Size 4</t>
  </si>
  <si>
    <t>Page 43</t>
  </si>
  <si>
    <t>284 Size 3</t>
  </si>
  <si>
    <t>267 Size 2</t>
  </si>
  <si>
    <t>1110 Size 4</t>
  </si>
  <si>
    <t>Page 33</t>
  </si>
  <si>
    <t>272 Size 1</t>
  </si>
  <si>
    <t>284 Size 4</t>
  </si>
  <si>
    <t>267 Size 3</t>
  </si>
  <si>
    <t>Page 26</t>
  </si>
  <si>
    <t>242 Size 1</t>
  </si>
  <si>
    <t>272 Size 2</t>
  </si>
  <si>
    <t>284 Size 5</t>
  </si>
  <si>
    <t>267 Size 4</t>
  </si>
  <si>
    <t>1102 Size 1</t>
  </si>
  <si>
    <t>242 Size 2</t>
  </si>
  <si>
    <t>272 Size 3</t>
  </si>
  <si>
    <t>Page 5</t>
  </si>
  <si>
    <t>267 Size 5</t>
  </si>
  <si>
    <t>1102 Size 2</t>
  </si>
  <si>
    <t>242 Size 3</t>
  </si>
  <si>
    <t>272 Size 4</t>
  </si>
  <si>
    <t>285 Size 1</t>
  </si>
  <si>
    <t>Page 16</t>
  </si>
  <si>
    <t>1102 Size 3</t>
  </si>
  <si>
    <t>Page 34</t>
  </si>
  <si>
    <t>272 Size 5</t>
  </si>
  <si>
    <t>285 Size 2</t>
  </si>
  <si>
    <t>269 Size 1</t>
  </si>
  <si>
    <t>1102 Size 4</t>
  </si>
  <si>
    <t>218 Size 1</t>
  </si>
  <si>
    <t>Page 44</t>
  </si>
  <si>
    <t>285 Size 3</t>
  </si>
  <si>
    <t>269 Size 2</t>
  </si>
  <si>
    <t>1102 Size 5</t>
  </si>
  <si>
    <t>218 Size 2</t>
  </si>
  <si>
    <t>D24-4401</t>
  </si>
  <si>
    <t>285 Size 4</t>
  </si>
  <si>
    <t>269 Size 3</t>
  </si>
  <si>
    <t>256 Size 1</t>
  </si>
  <si>
    <t>218 Size 3</t>
  </si>
  <si>
    <t>D24-4402</t>
  </si>
  <si>
    <t>Page 6</t>
  </si>
  <si>
    <t>269 Size 4</t>
  </si>
  <si>
    <t>256 Size 2</t>
  </si>
  <si>
    <t>218 Size 4</t>
  </si>
  <si>
    <t>D24-4403</t>
  </si>
  <si>
    <t>279 Size 1</t>
  </si>
  <si>
    <t>269 Size 5</t>
  </si>
  <si>
    <t>256 Size 3</t>
  </si>
  <si>
    <t>218 Size 5</t>
  </si>
  <si>
    <t>D24-4404</t>
  </si>
  <si>
    <t>279 Size 2</t>
  </si>
  <si>
    <t>Page 17</t>
  </si>
  <si>
    <t>256 Size 4</t>
  </si>
  <si>
    <t>218 Size 6</t>
  </si>
  <si>
    <t>D24-4405</t>
  </si>
  <si>
    <t>279 Size 3</t>
  </si>
  <si>
    <t>266 Size 1</t>
  </si>
  <si>
    <t>256 Size 5</t>
  </si>
  <si>
    <t>Page 35</t>
  </si>
  <si>
    <t>D24-4406</t>
  </si>
  <si>
    <t>Page 7</t>
  </si>
  <si>
    <t>266 Size 2</t>
  </si>
  <si>
    <t>243 Size 1</t>
  </si>
  <si>
    <t>888 Size 1</t>
  </si>
  <si>
    <t>D24-4407</t>
  </si>
  <si>
    <t>283 Size 1</t>
  </si>
  <si>
    <t>266 Size 3</t>
  </si>
  <si>
    <t>243 Size 2</t>
  </si>
  <si>
    <t>888 Size 2</t>
  </si>
  <si>
    <t>D24-4408</t>
  </si>
  <si>
    <t>283 Size 2</t>
  </si>
  <si>
    <t>266 Size 4</t>
  </si>
  <si>
    <t>243 Size 3</t>
  </si>
  <si>
    <t>888 Size 3</t>
  </si>
  <si>
    <t>D24-4409</t>
  </si>
  <si>
    <t>283 Size 3</t>
  </si>
  <si>
    <t>266 Size 5</t>
  </si>
  <si>
    <t>243 Size 4</t>
  </si>
  <si>
    <t>888 Size 4</t>
  </si>
  <si>
    <t>D24-4410</t>
  </si>
  <si>
    <t>283 Size 4</t>
  </si>
  <si>
    <t>Page 18</t>
  </si>
  <si>
    <t>243 Size 5</t>
  </si>
  <si>
    <t>217 Size 1</t>
  </si>
  <si>
    <t>D24-4411</t>
  </si>
  <si>
    <t>283 Size 5</t>
  </si>
  <si>
    <t>270 Size 1</t>
  </si>
  <si>
    <t>Page 27</t>
  </si>
  <si>
    <t>217 Size 2</t>
  </si>
  <si>
    <t>D24-4412</t>
  </si>
  <si>
    <t>Page 8</t>
  </si>
  <si>
    <t>270 Size 2</t>
  </si>
  <si>
    <t>245 Size 1</t>
  </si>
  <si>
    <t>217 Size 3</t>
  </si>
  <si>
    <t>D24-4413</t>
  </si>
  <si>
    <t>277 Size 1</t>
  </si>
  <si>
    <t>270 Size 3</t>
  </si>
  <si>
    <t>245 Size 2</t>
  </si>
  <si>
    <t>217 Size 4</t>
  </si>
  <si>
    <t>D24-4414</t>
  </si>
  <si>
    <t>277 Size 2</t>
  </si>
  <si>
    <t>270 Size 4</t>
  </si>
  <si>
    <t>245 Size 3</t>
  </si>
  <si>
    <t>Page 36</t>
  </si>
  <si>
    <t>D24-4415</t>
  </si>
  <si>
    <t>277 Size 3</t>
  </si>
  <si>
    <t>270 Size 5</t>
  </si>
  <si>
    <t>245 Size 4</t>
  </si>
  <si>
    <t>202 Size 1</t>
  </si>
  <si>
    <t>D24-4416</t>
  </si>
  <si>
    <t>277 Size 4</t>
  </si>
  <si>
    <t>Page 19</t>
  </si>
  <si>
    <t>245 Size 5</t>
  </si>
  <si>
    <t>202 Size 2</t>
  </si>
  <si>
    <t>241PK</t>
  </si>
  <si>
    <t>277 Size 5</t>
  </si>
  <si>
    <t>268 Size 1</t>
  </si>
  <si>
    <t>Page 28</t>
  </si>
  <si>
    <t>202 Size 3</t>
  </si>
  <si>
    <t>244GVP</t>
  </si>
  <si>
    <t>Page 9</t>
  </si>
  <si>
    <t>268 Size 2</t>
  </si>
  <si>
    <t>253 Size 1</t>
  </si>
  <si>
    <t>Page 37</t>
  </si>
  <si>
    <t>248G</t>
  </si>
  <si>
    <t>276 Size 1</t>
  </si>
  <si>
    <t>268 Size 3</t>
  </si>
  <si>
    <t>253 Size 2</t>
  </si>
  <si>
    <t>873 Size 1</t>
  </si>
  <si>
    <t>248S</t>
  </si>
  <si>
    <t>276 Size 2</t>
  </si>
  <si>
    <t>268 Size 4</t>
  </si>
  <si>
    <t>253 Size 3</t>
  </si>
  <si>
    <t>873 Size 2</t>
  </si>
  <si>
    <t>318-TOP</t>
  </si>
  <si>
    <t>276 Size 3</t>
  </si>
  <si>
    <t>268 Size 5</t>
  </si>
  <si>
    <t>253 Size 4</t>
  </si>
  <si>
    <t>873 Size 3</t>
  </si>
  <si>
    <t>318-WD</t>
  </si>
  <si>
    <t>276 Size 4</t>
  </si>
  <si>
    <t>Page 20</t>
  </si>
  <si>
    <t>Page 29</t>
  </si>
  <si>
    <t>873 Size 4</t>
  </si>
  <si>
    <t>318-WINNER</t>
  </si>
  <si>
    <t>276 Size 5</t>
  </si>
  <si>
    <t>1117 Size 1</t>
  </si>
  <si>
    <t>246 Size 1</t>
  </si>
  <si>
    <t>Page 38</t>
  </si>
  <si>
    <t>1104G</t>
  </si>
  <si>
    <t>Page 10</t>
  </si>
  <si>
    <t>1117 Size 2</t>
  </si>
  <si>
    <t>246 Size 2</t>
  </si>
  <si>
    <t>211 Size 1</t>
  </si>
  <si>
    <t>1104S</t>
  </si>
  <si>
    <t>262 Size 1</t>
  </si>
  <si>
    <t>1117 Size 3</t>
  </si>
  <si>
    <t>246 Size 3</t>
  </si>
  <si>
    <t>211 Size 2</t>
  </si>
  <si>
    <t>1120 Size 1</t>
  </si>
  <si>
    <t>262 Size 2</t>
  </si>
  <si>
    <t>1117 Size 4</t>
  </si>
  <si>
    <t>246 Size 4</t>
  </si>
  <si>
    <t>211 Size 3</t>
  </si>
  <si>
    <t>1120 Size 2</t>
  </si>
  <si>
    <t>262 Size 3</t>
  </si>
  <si>
    <t>1117 Size 5</t>
  </si>
  <si>
    <t>Page 30</t>
  </si>
  <si>
    <t>211 Size 4</t>
  </si>
  <si>
    <t>1120 Size 3</t>
  </si>
  <si>
    <t>262 Size 4</t>
  </si>
  <si>
    <t>Page 21</t>
  </si>
  <si>
    <t>1115 Size 1</t>
  </si>
  <si>
    <t>211 Size 5</t>
  </si>
  <si>
    <t>1120 Size 4</t>
  </si>
  <si>
    <t>262 Size 5</t>
  </si>
  <si>
    <t>282 Size 1</t>
  </si>
  <si>
    <t>1115 Size 2</t>
  </si>
  <si>
    <t>211 Size 6</t>
  </si>
  <si>
    <t>1120 Size 5</t>
  </si>
  <si>
    <t>Page 11</t>
  </si>
  <si>
    <t>282 Size 2</t>
  </si>
  <si>
    <t>1115 Size 3</t>
  </si>
  <si>
    <t>Page 39</t>
  </si>
  <si>
    <t>1120 Size 6</t>
  </si>
  <si>
    <t>271 Size 1</t>
  </si>
  <si>
    <t>282 Size 3</t>
  </si>
  <si>
    <t>1115 Size 4</t>
  </si>
  <si>
    <t>893 Size 1</t>
  </si>
  <si>
    <t>Page 45</t>
  </si>
  <si>
    <t>271 Size 2</t>
  </si>
  <si>
    <t>282 Size 4</t>
  </si>
  <si>
    <t>1115 Size 5</t>
  </si>
  <si>
    <t>893 Size 2</t>
  </si>
  <si>
    <t>D24-4501</t>
  </si>
  <si>
    <t>271 Size 3</t>
  </si>
  <si>
    <t>282 Size 5</t>
  </si>
  <si>
    <t>1115 Size 6</t>
  </si>
  <si>
    <t>893 Size 3</t>
  </si>
  <si>
    <t>D24-4502</t>
  </si>
  <si>
    <t>271 Size 4</t>
  </si>
  <si>
    <t>Page 22</t>
  </si>
  <si>
    <t>250 Size 1</t>
  </si>
  <si>
    <t>893 Size 4</t>
  </si>
  <si>
    <t>D24-4503</t>
  </si>
  <si>
    <t>271 Size 5</t>
  </si>
  <si>
    <t>1106 Size 1</t>
  </si>
  <si>
    <t>250 Size 2</t>
  </si>
  <si>
    <t>893 Size 5</t>
  </si>
  <si>
    <t>D24-4504</t>
  </si>
  <si>
    <t xml:space="preserve">Page 12 </t>
  </si>
  <si>
    <t>1106 Size 2</t>
  </si>
  <si>
    <t>250 Size 3</t>
  </si>
  <si>
    <t>Page 40</t>
  </si>
  <si>
    <t>D24-4505</t>
  </si>
  <si>
    <t>263 Size 1</t>
  </si>
  <si>
    <t>1106 Size 3</t>
  </si>
  <si>
    <t>250 Size 4</t>
  </si>
  <si>
    <t>215 Size 1</t>
  </si>
  <si>
    <t>D24-4506</t>
  </si>
  <si>
    <t>263 Size 2</t>
  </si>
  <si>
    <t>1106 Size 4</t>
  </si>
  <si>
    <t>215 Size 2</t>
  </si>
  <si>
    <t>D24-4507</t>
  </si>
  <si>
    <t>263 Size 3</t>
  </si>
  <si>
    <t>1106 Size 5</t>
  </si>
  <si>
    <t>215 Size 3</t>
  </si>
  <si>
    <t>D24-4508</t>
  </si>
  <si>
    <t>263 Size 4</t>
  </si>
  <si>
    <t>215 Size 4</t>
  </si>
  <si>
    <t>D24-4509</t>
  </si>
  <si>
    <t>Page 45 (cont.)</t>
  </si>
  <si>
    <t>Page 47 (cont.)</t>
  </si>
  <si>
    <t>Page 50 (cont.)</t>
  </si>
  <si>
    <t>Page 52 (cont.)</t>
  </si>
  <si>
    <t>D24-4510</t>
  </si>
  <si>
    <t xml:space="preserve">1063 medals </t>
  </si>
  <si>
    <t>815-3WG</t>
  </si>
  <si>
    <t>823-5</t>
  </si>
  <si>
    <t>D24-5207</t>
  </si>
  <si>
    <t>D24-4511</t>
  </si>
  <si>
    <t>1069 medals</t>
  </si>
  <si>
    <t>815-4WG</t>
  </si>
  <si>
    <t xml:space="preserve">824-3 </t>
  </si>
  <si>
    <t>D24-5208</t>
  </si>
  <si>
    <t>D24-4512</t>
  </si>
  <si>
    <t>1079 medals</t>
  </si>
  <si>
    <t>815-5WG</t>
  </si>
  <si>
    <t xml:space="preserve">824-4 </t>
  </si>
  <si>
    <t>D24-5209</t>
  </si>
  <si>
    <t>D24-4513</t>
  </si>
  <si>
    <t>1096 medals</t>
  </si>
  <si>
    <t>817-1A-WG</t>
  </si>
  <si>
    <t xml:space="preserve">824-5 </t>
  </si>
  <si>
    <t>D24-5210</t>
  </si>
  <si>
    <t>D24-4514</t>
  </si>
  <si>
    <t>1097 medals</t>
  </si>
  <si>
    <t>817-2A-WG</t>
  </si>
  <si>
    <t xml:space="preserve">824-6BK </t>
  </si>
  <si>
    <t>D24-5211</t>
  </si>
  <si>
    <t>D24-4515</t>
  </si>
  <si>
    <t>Page 48</t>
  </si>
  <si>
    <t>817-3WG</t>
  </si>
  <si>
    <t>825-1RW</t>
  </si>
  <si>
    <t>D24-5212</t>
  </si>
  <si>
    <t>D24-4516</t>
  </si>
  <si>
    <t>918GVP</t>
  </si>
  <si>
    <t>817-4WG</t>
  </si>
  <si>
    <t>825-2RW</t>
  </si>
  <si>
    <t>D24-5213</t>
  </si>
  <si>
    <t>D24-4517</t>
  </si>
  <si>
    <t>918SVP</t>
  </si>
  <si>
    <t>817-5WG</t>
  </si>
  <si>
    <t>825-3RW</t>
  </si>
  <si>
    <t>D24-5214</t>
  </si>
  <si>
    <t>D24-4518</t>
  </si>
  <si>
    <t>1065-all col.</t>
  </si>
  <si>
    <t>817-6WG</t>
  </si>
  <si>
    <t>825-4RW</t>
  </si>
  <si>
    <t>D24-5215</t>
  </si>
  <si>
    <t>D24-4519</t>
  </si>
  <si>
    <t>1077 medals</t>
  </si>
  <si>
    <t>817-7WG</t>
  </si>
  <si>
    <t>825-5RW</t>
  </si>
  <si>
    <t>Page 53</t>
  </si>
  <si>
    <t>D24-4520</t>
  </si>
  <si>
    <t>1078 medals</t>
  </si>
  <si>
    <t>818-1WG</t>
  </si>
  <si>
    <t xml:space="preserve">PHG-3 </t>
  </si>
  <si>
    <t>D24-5301</t>
  </si>
  <si>
    <t>D24-4521</t>
  </si>
  <si>
    <t>1082 medals</t>
  </si>
  <si>
    <t>818-2WG</t>
  </si>
  <si>
    <t xml:space="preserve">PHG-4 </t>
  </si>
  <si>
    <t>D24-5302</t>
  </si>
  <si>
    <t>D24-4522</t>
  </si>
  <si>
    <t>1083 medals</t>
  </si>
  <si>
    <t>818-3WG</t>
  </si>
  <si>
    <t xml:space="preserve">PHG-5 </t>
  </si>
  <si>
    <t>D24-5303</t>
  </si>
  <si>
    <t>D24-4523</t>
  </si>
  <si>
    <t>1084 medals</t>
  </si>
  <si>
    <t>818-4WG</t>
  </si>
  <si>
    <t xml:space="preserve">PHG-A4 </t>
  </si>
  <si>
    <t>D24-5304</t>
  </si>
  <si>
    <t>D24-4524</t>
  </si>
  <si>
    <t>1086 medals</t>
  </si>
  <si>
    <t>818-5WG</t>
  </si>
  <si>
    <t xml:space="preserve">PHG-8 </t>
  </si>
  <si>
    <t>D24-5305</t>
  </si>
  <si>
    <t>D24-4525</t>
  </si>
  <si>
    <t>1087 medals</t>
  </si>
  <si>
    <t>819-1BAM</t>
  </si>
  <si>
    <t xml:space="preserve">SHG-3 </t>
  </si>
  <si>
    <t>D24-5306</t>
  </si>
  <si>
    <t>D24-4526</t>
  </si>
  <si>
    <t>1404-1 classic</t>
  </si>
  <si>
    <t>819-2BAM</t>
  </si>
  <si>
    <t xml:space="preserve">SHG-4 </t>
  </si>
  <si>
    <t>D24-5307</t>
  </si>
  <si>
    <t>D24-4527</t>
  </si>
  <si>
    <t>1404-2 classic</t>
  </si>
  <si>
    <t>819-4BAM</t>
  </si>
  <si>
    <t xml:space="preserve">SHG-5 </t>
  </si>
  <si>
    <t>D24-5308</t>
  </si>
  <si>
    <t>D24-4528</t>
  </si>
  <si>
    <t>1404-1 metallic</t>
  </si>
  <si>
    <t>819-5BAM</t>
  </si>
  <si>
    <t xml:space="preserve">SHG-6 </t>
  </si>
  <si>
    <t>D24-5309</t>
  </si>
  <si>
    <t>D24-4529</t>
  </si>
  <si>
    <t>1404-2 metallic</t>
  </si>
  <si>
    <t>819-1BK</t>
  </si>
  <si>
    <t>SHG-7</t>
  </si>
  <si>
    <t>D24-5310</t>
  </si>
  <si>
    <t>D24-4530</t>
  </si>
  <si>
    <t>1405BK</t>
  </si>
  <si>
    <t>819-2BK</t>
  </si>
  <si>
    <t>214-1</t>
  </si>
  <si>
    <t>D24-5311</t>
  </si>
  <si>
    <t>D24-4531</t>
  </si>
  <si>
    <t>1406-1BK</t>
  </si>
  <si>
    <t>819-3BK</t>
  </si>
  <si>
    <t>214-3</t>
  </si>
  <si>
    <t>D24-5312</t>
  </si>
  <si>
    <t>D24-4532</t>
  </si>
  <si>
    <t>1406-2BK</t>
  </si>
  <si>
    <t>819-4BK</t>
  </si>
  <si>
    <t>826-3</t>
  </si>
  <si>
    <t>D24-5313</t>
  </si>
  <si>
    <t>D24-4533</t>
  </si>
  <si>
    <t>1407-1BK</t>
  </si>
  <si>
    <t>819-5BK</t>
  </si>
  <si>
    <t>826-4</t>
  </si>
  <si>
    <t>D24-5314</t>
  </si>
  <si>
    <t>D24-4534</t>
  </si>
  <si>
    <t>1407-2BK</t>
  </si>
  <si>
    <t>819-6BK</t>
  </si>
  <si>
    <t>826-5</t>
  </si>
  <si>
    <t>D24-5315</t>
  </si>
  <si>
    <t>630GVP-GLC</t>
  </si>
  <si>
    <t>1408BK</t>
  </si>
  <si>
    <t>820BK</t>
  </si>
  <si>
    <t>826-6</t>
  </si>
  <si>
    <t>Page 54</t>
  </si>
  <si>
    <t>630GVP-GLD</t>
  </si>
  <si>
    <t>1408RB</t>
  </si>
  <si>
    <t>819-1CH</t>
  </si>
  <si>
    <t>Page 51</t>
  </si>
  <si>
    <t>D24-5401</t>
  </si>
  <si>
    <t>630GVP-GLE</t>
  </si>
  <si>
    <t>Page 49</t>
  </si>
  <si>
    <t>819-2CH</t>
  </si>
  <si>
    <t>1261ABU</t>
  </si>
  <si>
    <t>D24-5402</t>
  </si>
  <si>
    <t>630SVP-GLA</t>
  </si>
  <si>
    <t>1124A</t>
  </si>
  <si>
    <t>819-3CH</t>
  </si>
  <si>
    <t>1261BBU</t>
  </si>
  <si>
    <t>D24-5403</t>
  </si>
  <si>
    <t>630SVP-GLD</t>
  </si>
  <si>
    <t>1124B</t>
  </si>
  <si>
    <t>819-4CH</t>
  </si>
  <si>
    <t>1261CBU</t>
  </si>
  <si>
    <t>D24-5404</t>
  </si>
  <si>
    <t>630SVP-GLE</t>
  </si>
  <si>
    <t>1124C</t>
  </si>
  <si>
    <t>819-5CH</t>
  </si>
  <si>
    <t>1263-1A</t>
  </si>
  <si>
    <t>D24-5405</t>
  </si>
  <si>
    <t>Page 46</t>
  </si>
  <si>
    <t>E4014</t>
  </si>
  <si>
    <t>820CH</t>
  </si>
  <si>
    <t>1263-1B</t>
  </si>
  <si>
    <t>D24-5406</t>
  </si>
  <si>
    <t>1035 medals</t>
  </si>
  <si>
    <t>E4078</t>
  </si>
  <si>
    <t>819-1GN</t>
  </si>
  <si>
    <t>1263-1C</t>
  </si>
  <si>
    <t>D24-5407</t>
  </si>
  <si>
    <t>1036 medals</t>
  </si>
  <si>
    <t>E4090</t>
  </si>
  <si>
    <t>819-2GN</t>
  </si>
  <si>
    <t>1263-6A</t>
  </si>
  <si>
    <t>D24-5408</t>
  </si>
  <si>
    <t>1037 medals</t>
  </si>
  <si>
    <t>E4175</t>
  </si>
  <si>
    <t>819-3GN</t>
  </si>
  <si>
    <t>1263-6B</t>
  </si>
  <si>
    <t>D24-5409</t>
  </si>
  <si>
    <t>1038 medals</t>
  </si>
  <si>
    <t>E100002</t>
  </si>
  <si>
    <t>819-4GN</t>
  </si>
  <si>
    <t>1263-6C</t>
  </si>
  <si>
    <t>D24-5410</t>
  </si>
  <si>
    <t>1039 medals</t>
  </si>
  <si>
    <t>EAZ1015</t>
  </si>
  <si>
    <t>819-5GN</t>
  </si>
  <si>
    <t>1264-1A</t>
  </si>
  <si>
    <t>Page 55</t>
  </si>
  <si>
    <t>1058 medals</t>
  </si>
  <si>
    <t>EAZ1016</t>
  </si>
  <si>
    <t>820GN</t>
  </si>
  <si>
    <t>1264-1B</t>
  </si>
  <si>
    <t>D24-5501</t>
  </si>
  <si>
    <t>1068-18G</t>
  </si>
  <si>
    <t>EAZ1017</t>
  </si>
  <si>
    <t>819-1RB</t>
  </si>
  <si>
    <t>1264-1C</t>
  </si>
  <si>
    <t>D24-5502</t>
  </si>
  <si>
    <t>1070 medals</t>
  </si>
  <si>
    <t>EAZ1019</t>
  </si>
  <si>
    <t>819-2RB</t>
  </si>
  <si>
    <t>1289-2A</t>
  </si>
  <si>
    <t>D24-5503</t>
  </si>
  <si>
    <t>1073 medals</t>
  </si>
  <si>
    <t>EAZ1023</t>
  </si>
  <si>
    <t>819-3RB</t>
  </si>
  <si>
    <t>1289-2B</t>
  </si>
  <si>
    <t>D24-5504</t>
  </si>
  <si>
    <t>1074 medals</t>
  </si>
  <si>
    <t>EAZ1024</t>
  </si>
  <si>
    <t>819-4RB</t>
  </si>
  <si>
    <t>1289-2C</t>
  </si>
  <si>
    <t>D24-5505</t>
  </si>
  <si>
    <t>1076 medals</t>
  </si>
  <si>
    <t>EAZ1025</t>
  </si>
  <si>
    <t>819-5RB</t>
  </si>
  <si>
    <t>1342-1</t>
  </si>
  <si>
    <t>D24-5506</t>
  </si>
  <si>
    <t>Page 47</t>
  </si>
  <si>
    <t>808RW</t>
  </si>
  <si>
    <t>820RB</t>
  </si>
  <si>
    <t>1342-2</t>
  </si>
  <si>
    <t>D24-5507</t>
  </si>
  <si>
    <t>1067 medals</t>
  </si>
  <si>
    <t>813RW</t>
  </si>
  <si>
    <t>819-1WG</t>
  </si>
  <si>
    <t>1342-3</t>
  </si>
  <si>
    <t>D24-5508</t>
  </si>
  <si>
    <t>1029 medals</t>
  </si>
  <si>
    <t>819-2WG</t>
  </si>
  <si>
    <t>1366-1</t>
  </si>
  <si>
    <t>D24-5509</t>
  </si>
  <si>
    <t xml:space="preserve">1030 medals </t>
  </si>
  <si>
    <t>819-3WG</t>
  </si>
  <si>
    <t>1366-2</t>
  </si>
  <si>
    <t>D24-5510</t>
  </si>
  <si>
    <t xml:space="preserve">1032 medals </t>
  </si>
  <si>
    <t>819-4WG</t>
  </si>
  <si>
    <t>1366-3</t>
  </si>
  <si>
    <t>Page 56</t>
  </si>
  <si>
    <t xml:space="preserve">1033 medals </t>
  </si>
  <si>
    <t>819-5WG</t>
  </si>
  <si>
    <t>1380-2BK</t>
  </si>
  <si>
    <t>D24-5601</t>
  </si>
  <si>
    <t xml:space="preserve">1034 medals </t>
  </si>
  <si>
    <t>819-6WG</t>
  </si>
  <si>
    <t>1381-3R</t>
  </si>
  <si>
    <t>D24-5602</t>
  </si>
  <si>
    <t xml:space="preserve">1040 medals </t>
  </si>
  <si>
    <t>830BK</t>
  </si>
  <si>
    <t>819-7WG</t>
  </si>
  <si>
    <t>1382-3GN</t>
  </si>
  <si>
    <t>D24-5603</t>
  </si>
  <si>
    <t xml:space="preserve">1041 medals </t>
  </si>
  <si>
    <t>Page 50</t>
  </si>
  <si>
    <t>820WG</t>
  </si>
  <si>
    <t>1384-3BU</t>
  </si>
  <si>
    <t>D24-5604</t>
  </si>
  <si>
    <t xml:space="preserve">1042 medals </t>
  </si>
  <si>
    <t>D24-5001</t>
  </si>
  <si>
    <t>821-1WG</t>
  </si>
  <si>
    <t>JADE8A</t>
  </si>
  <si>
    <t>D24-5605</t>
  </si>
  <si>
    <t xml:space="preserve">1043 medals </t>
  </si>
  <si>
    <t>D24-5002</t>
  </si>
  <si>
    <t>821-2WG</t>
  </si>
  <si>
    <t>JADE8B</t>
  </si>
  <si>
    <t>D24-5606</t>
  </si>
  <si>
    <t>1044 medals</t>
  </si>
  <si>
    <t>D24-5003</t>
  </si>
  <si>
    <t>821-3WG</t>
  </si>
  <si>
    <t>JADE8C</t>
  </si>
  <si>
    <t>D24-5607</t>
  </si>
  <si>
    <t xml:space="preserve">1045 medals </t>
  </si>
  <si>
    <t>814-1WG</t>
  </si>
  <si>
    <t>821-4WG</t>
  </si>
  <si>
    <t>Page 52</t>
  </si>
  <si>
    <t>D24-5608</t>
  </si>
  <si>
    <t xml:space="preserve">1046 medals </t>
  </si>
  <si>
    <t>814-2WG</t>
  </si>
  <si>
    <t>821-5WG</t>
  </si>
  <si>
    <t>D24-5201</t>
  </si>
  <si>
    <t>D24-5609</t>
  </si>
  <si>
    <t>1047 medals</t>
  </si>
  <si>
    <t>814-3WG</t>
  </si>
  <si>
    <t>821-6WG</t>
  </si>
  <si>
    <t>D24-5202</t>
  </si>
  <si>
    <t>D24-5610</t>
  </si>
  <si>
    <t>1048 medals</t>
  </si>
  <si>
    <t>814-4WG</t>
  </si>
  <si>
    <t>823-1</t>
  </si>
  <si>
    <t>D24-5203</t>
  </si>
  <si>
    <t>D24-5611</t>
  </si>
  <si>
    <t>1049 medals</t>
  </si>
  <si>
    <t>814-5WG</t>
  </si>
  <si>
    <t xml:space="preserve">823-2 </t>
  </si>
  <si>
    <t>D24-5204</t>
  </si>
  <si>
    <t>D24-5612</t>
  </si>
  <si>
    <t>1051 medals</t>
  </si>
  <si>
    <t>815-1WG</t>
  </si>
  <si>
    <t xml:space="preserve">823-3 </t>
  </si>
  <si>
    <t>D24-5205</t>
  </si>
  <si>
    <t>1062 medals</t>
  </si>
  <si>
    <t>815-2WG</t>
  </si>
  <si>
    <t xml:space="preserve">823-4 </t>
  </si>
  <si>
    <t>D24-5206</t>
  </si>
  <si>
    <t>Evaton Multiple</t>
  </si>
  <si>
    <t>Retailer 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</si>
</sst>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/>
    <xf numFmtId="0" fontId="4" fillId="0" borderId="1" xfId="1" applyFont="1" applyBorder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2" fillId="0" borderId="4" xfId="0" applyFont="1" applyBorder="1"/>
    <xf numFmtId="8" fontId="2" fillId="2" borderId="5" xfId="0" applyNumberFormat="1" applyFont="1" applyFill="1" applyBorder="1" applyAlignment="1">
      <alignment horizontal="center"/>
    </xf>
    <xf numFmtId="0" fontId="2" fillId="0" borderId="6" xfId="0" applyFont="1" applyBorder="1"/>
    <xf numFmtId="8" fontId="0" fillId="2" borderId="5" xfId="0" applyNumberFormat="1" applyFill="1" applyBorder="1" applyAlignment="1">
      <alignment horizontal="center"/>
    </xf>
    <xf numFmtId="8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8" fontId="0" fillId="0" borderId="8" xfId="0" applyNumberFormat="1" applyBorder="1" applyAlignment="1">
      <alignment horizontal="center"/>
    </xf>
    <xf numFmtId="8" fontId="0" fillId="0" borderId="9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8" fontId="2" fillId="2" borderId="9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8" fontId="2" fillId="2" borderId="10" xfId="0" applyNumberFormat="1" applyFont="1" applyFill="1" applyBorder="1" applyAlignment="1">
      <alignment horizontal="center"/>
    </xf>
    <xf numFmtId="0" fontId="2" fillId="0" borderId="0" xfId="0" applyFont="1"/>
    <xf numFmtId="8" fontId="2" fillId="2" borderId="0" xfId="0" applyNumberFormat="1" applyFont="1" applyFill="1" applyAlignment="1">
      <alignment horizontal="center"/>
    </xf>
    <xf numFmtId="0" fontId="4" fillId="0" borderId="11" xfId="1" applyFont="1" applyBorder="1" applyAlignment="1">
      <alignment horizontal="center" wrapText="1"/>
    </xf>
    <xf numFmtId="0" fontId="4" fillId="0" borderId="12" xfId="1" applyFont="1" applyBorder="1" applyAlignment="1">
      <alignment horizontal="center"/>
    </xf>
    <xf numFmtId="0" fontId="2" fillId="0" borderId="4" xfId="1" applyBorder="1" applyAlignment="1">
      <alignment horizontal="left"/>
    </xf>
    <xf numFmtId="8" fontId="2" fillId="2" borderId="5" xfId="1" applyNumberFormat="1" applyFill="1" applyBorder="1" applyAlignment="1">
      <alignment horizontal="center"/>
    </xf>
    <xf numFmtId="0" fontId="2" fillId="0" borderId="4" xfId="1" applyBorder="1"/>
    <xf numFmtId="0" fontId="0" fillId="0" borderId="4" xfId="0" applyBorder="1" applyAlignment="1">
      <alignment horizontal="left"/>
    </xf>
    <xf numFmtId="0" fontId="2" fillId="0" borderId="4" xfId="0" applyFont="1" applyBorder="1" applyAlignment="1">
      <alignment horizontal="left"/>
    </xf>
    <xf numFmtId="164" fontId="2" fillId="2" borderId="10" xfId="0" applyNumberFormat="1" applyFont="1" applyFill="1" applyBorder="1" applyAlignment="1">
      <alignment horizontal="center"/>
    </xf>
    <xf numFmtId="8" fontId="0" fillId="2" borderId="8" xfId="0" applyNumberForma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8" fontId="0" fillId="2" borderId="1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1" fillId="3" borderId="3" xfId="0" applyFont="1" applyFill="1" applyBorder="1"/>
  </cellXfs>
  <cellStyles count="2">
    <cellStyle name="Normal" xfId="0" builtinId="0"/>
    <cellStyle name="Normal 2" xfId="1" xr:uid="{B8D49FE0-C926-4AC2-8C77-F765901F40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F709A-D625-4F1D-BE09-12931C6E8E55}">
  <dimension ref="A1:Q131"/>
  <sheetViews>
    <sheetView tabSelected="1" topLeftCell="A127" zoomScaleNormal="100" workbookViewId="0">
      <selection activeCell="N107" activeCellId="34" sqref="H5:H9 H11:H14 H16:H19 K5:K8 K10:K13 K15:K18 N5 N7:N11 N13:N17 H21:H35 K20:K22 K24:K29 N19:N23 N25:N42 K31:K38 H37:H41 K40:K42 H43:H46 N43:N55 K44:K47 H48:H51 K49:K54 K56:K60 H53:H62 K62:K65 N57:N65 H70:H131 K126:K131 N118:N129 K97:K124 K70:K95 N70:N78 N80:N94 N96:N105 N107:N116"/>
    </sheetView>
  </sheetViews>
  <sheetFormatPr defaultRowHeight="15" x14ac:dyDescent="0.25"/>
  <cols>
    <col min="1" max="1" width="11.7109375" customWidth="1"/>
    <col min="2" max="2" width="9.42578125" style="34" customWidth="1"/>
    <col min="3" max="3" width="1.140625" customWidth="1"/>
    <col min="4" max="4" width="13.140625" customWidth="1"/>
    <col min="5" max="5" width="8.42578125" style="34" customWidth="1"/>
    <col min="6" max="6" width="1.140625" customWidth="1"/>
    <col min="7" max="7" width="10.85546875" customWidth="1"/>
    <col min="8" max="8" width="9.85546875" style="34" customWidth="1"/>
    <col min="9" max="9" width="1.140625" customWidth="1"/>
    <col min="10" max="10" width="10.5703125" customWidth="1"/>
    <col min="11" max="11" width="9.42578125" style="34" bestFit="1" customWidth="1"/>
    <col min="12" max="12" width="1.140625" customWidth="1"/>
    <col min="13" max="13" width="11.7109375" customWidth="1"/>
    <col min="14" max="14" width="9.42578125" customWidth="1"/>
    <col min="15" max="15" width="2.28515625" customWidth="1"/>
    <col min="16" max="16" width="15.42578125" bestFit="1" customWidth="1"/>
    <col min="17" max="17" width="9.42578125" customWidth="1"/>
  </cols>
  <sheetData>
    <row r="1" spans="1:17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P1" t="s">
        <v>617</v>
      </c>
      <c r="Q1" s="35">
        <v>2.5</v>
      </c>
    </row>
    <row r="2" spans="1:17" ht="16.5" thickBo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7" ht="12.75" customHeight="1" thickBot="1" x14ac:dyDescent="0.3">
      <c r="A3" s="3" t="s">
        <v>2</v>
      </c>
      <c r="B3" s="4"/>
      <c r="C3" s="5"/>
      <c r="D3" s="3" t="s">
        <v>3</v>
      </c>
      <c r="E3" s="4"/>
      <c r="F3" s="5"/>
      <c r="G3" s="3" t="s">
        <v>4</v>
      </c>
      <c r="H3" s="4"/>
      <c r="I3" s="5"/>
      <c r="J3" s="3" t="s">
        <v>5</v>
      </c>
      <c r="K3" s="4"/>
      <c r="L3" s="6"/>
      <c r="M3" s="3" t="s">
        <v>6</v>
      </c>
      <c r="N3" s="4"/>
      <c r="P3" t="s">
        <v>618</v>
      </c>
      <c r="Q3" s="36">
        <v>2.5</v>
      </c>
    </row>
    <row r="4" spans="1:17" ht="27.75" customHeight="1" thickBot="1" x14ac:dyDescent="0.3">
      <c r="A4" s="7" t="s">
        <v>7</v>
      </c>
      <c r="B4" s="8" t="s">
        <v>8</v>
      </c>
      <c r="C4" s="5"/>
      <c r="D4" s="7" t="s">
        <v>7</v>
      </c>
      <c r="E4" s="8" t="s">
        <v>8</v>
      </c>
      <c r="F4" s="5"/>
      <c r="G4" s="7" t="s">
        <v>7</v>
      </c>
      <c r="H4" s="8" t="s">
        <v>8</v>
      </c>
      <c r="I4" s="5"/>
      <c r="J4" s="7" t="s">
        <v>7</v>
      </c>
      <c r="K4" s="8" t="s">
        <v>8</v>
      </c>
      <c r="L4" s="6"/>
      <c r="M4" s="7" t="s">
        <v>7</v>
      </c>
      <c r="N4" s="8" t="s">
        <v>8</v>
      </c>
    </row>
    <row r="5" spans="1:17" ht="13.5" customHeight="1" thickBot="1" x14ac:dyDescent="0.3">
      <c r="A5" s="9" t="s">
        <v>9</v>
      </c>
      <c r="B5" s="10">
        <f>Sheet2!B5/'Adj. RRP'!$Q$1*'Adj. RRP'!$Q$3</f>
        <v>9.1999999999999993</v>
      </c>
      <c r="C5" s="5"/>
      <c r="D5" s="9" t="s">
        <v>10</v>
      </c>
      <c r="E5" s="10">
        <f>Sheet2!E5/'Adj. RRP'!$Q$1*'Adj. RRP'!$Q$3</f>
        <v>17.850000000000001</v>
      </c>
      <c r="F5" s="5"/>
      <c r="G5" s="9" t="s">
        <v>11</v>
      </c>
      <c r="H5" s="10">
        <f>Sheet2!H5/'Adj. RRP'!$Q$1*'Adj. RRP'!$Q$3</f>
        <v>8.9</v>
      </c>
      <c r="I5" s="5"/>
      <c r="J5" s="9" t="s">
        <v>12</v>
      </c>
      <c r="K5" s="10">
        <f>Sheet2!K5/'Adj. RRP'!$Q$1*'Adj. RRP'!$Q$3</f>
        <v>12.23</v>
      </c>
      <c r="L5" s="6"/>
      <c r="M5" s="11" t="s">
        <v>13</v>
      </c>
      <c r="N5" s="10">
        <f>Sheet2!N5/'Adj. RRP'!$Q$1*'Adj. RRP'!$Q$3</f>
        <v>12.5</v>
      </c>
    </row>
    <row r="6" spans="1:17" ht="13.5" customHeight="1" thickBot="1" x14ac:dyDescent="0.3">
      <c r="A6" s="9" t="s">
        <v>14</v>
      </c>
      <c r="B6" s="10">
        <f>Sheet2!B6/'Adj. RRP'!$Q$1*'Adj. RRP'!$Q$3</f>
        <v>12.029999999999998</v>
      </c>
      <c r="C6" s="5"/>
      <c r="D6" s="9" t="s">
        <v>15</v>
      </c>
      <c r="E6" s="10">
        <f>Sheet2!E6/'Adj. RRP'!$Q$1*'Adj. RRP'!$Q$3</f>
        <v>23.15</v>
      </c>
      <c r="F6" s="5"/>
      <c r="G6" s="9" t="s">
        <v>16</v>
      </c>
      <c r="H6" s="10">
        <f>Sheet2!H6/'Adj. RRP'!$Q$1*'Adj. RRP'!$Q$3</f>
        <v>11.73</v>
      </c>
      <c r="I6" s="5"/>
      <c r="J6" s="9" t="s">
        <v>17</v>
      </c>
      <c r="K6" s="10">
        <f>Sheet2!K6/'Adj. RRP'!$Q$1*'Adj. RRP'!$Q$3</f>
        <v>13.100000000000001</v>
      </c>
      <c r="L6" s="6"/>
      <c r="M6" s="3" t="s">
        <v>18</v>
      </c>
      <c r="N6" s="4"/>
    </row>
    <row r="7" spans="1:17" ht="12.75" customHeight="1" thickBot="1" x14ac:dyDescent="0.3">
      <c r="A7" s="9" t="s">
        <v>19</v>
      </c>
      <c r="B7" s="10">
        <f>Sheet2!B7/'Adj. RRP'!$Q$1*'Adj. RRP'!$Q$3</f>
        <v>12.4</v>
      </c>
      <c r="C7" s="5"/>
      <c r="D7" s="3" t="s">
        <v>20</v>
      </c>
      <c r="E7" s="4"/>
      <c r="F7" s="5"/>
      <c r="G7" s="9" t="s">
        <v>21</v>
      </c>
      <c r="H7" s="10">
        <f>Sheet2!H7/'Adj. RRP'!$Q$1*'Adj. RRP'!$Q$3</f>
        <v>12.1</v>
      </c>
      <c r="I7" s="5"/>
      <c r="J7" s="9" t="s">
        <v>22</v>
      </c>
      <c r="K7" s="10">
        <f>Sheet2!K7/'Adj. RRP'!$Q$1*'Adj. RRP'!$Q$3</f>
        <v>14.75</v>
      </c>
      <c r="L7" s="6"/>
      <c r="M7" s="9" t="s">
        <v>23</v>
      </c>
      <c r="N7" s="12">
        <f>Sheet2!N7/'Adj. RRP'!$Q$1*'Adj. RRP'!$Q$3</f>
        <v>32.01</v>
      </c>
    </row>
    <row r="8" spans="1:17" ht="12.75" customHeight="1" thickBot="1" x14ac:dyDescent="0.3">
      <c r="A8" s="9" t="s">
        <v>24</v>
      </c>
      <c r="B8" s="10">
        <f>Sheet2!B8/'Adj. RRP'!$Q$1*'Adj. RRP'!$Q$3</f>
        <v>13.149999999999999</v>
      </c>
      <c r="C8" s="5"/>
      <c r="D8" s="9" t="s">
        <v>25</v>
      </c>
      <c r="E8" s="10">
        <f>Sheet2!E8/'Adj. RRP'!$Q$1*'Adj. RRP'!$Q$3</f>
        <v>11.530000000000001</v>
      </c>
      <c r="F8" s="5"/>
      <c r="G8" s="9" t="s">
        <v>26</v>
      </c>
      <c r="H8" s="10">
        <f>Sheet2!H8/'Adj. RRP'!$Q$1*'Adj. RRP'!$Q$3</f>
        <v>12.85</v>
      </c>
      <c r="I8" s="5"/>
      <c r="J8" s="9" t="s">
        <v>27</v>
      </c>
      <c r="K8" s="10">
        <f>Sheet2!K8/'Adj. RRP'!$Q$1*'Adj. RRP'!$Q$3</f>
        <v>17.579999999999998</v>
      </c>
      <c r="L8" s="6"/>
      <c r="M8" s="9" t="s">
        <v>28</v>
      </c>
      <c r="N8" s="12">
        <f>Sheet2!N8/'Adj. RRP'!$Q$1*'Adj. RRP'!$Q$3</f>
        <v>32.909999999999997</v>
      </c>
    </row>
    <row r="9" spans="1:17" ht="12.75" customHeight="1" thickBot="1" x14ac:dyDescent="0.3">
      <c r="A9" s="9" t="s">
        <v>29</v>
      </c>
      <c r="B9" s="10">
        <f>Sheet2!B9/'Adj. RRP'!$Q$1*'Adj. RRP'!$Q$3</f>
        <v>13.900000000000002</v>
      </c>
      <c r="C9" s="5"/>
      <c r="D9" s="9" t="s">
        <v>30</v>
      </c>
      <c r="E9" s="10">
        <f>Sheet2!E9/'Adj. RRP'!$Q$1*'Adj. RRP'!$Q$3</f>
        <v>12.4</v>
      </c>
      <c r="F9" s="5"/>
      <c r="G9" s="9" t="s">
        <v>31</v>
      </c>
      <c r="H9" s="10">
        <f>Sheet2!H9/'Adj. RRP'!$Q$1*'Adj. RRP'!$Q$3</f>
        <v>13.599999999999998</v>
      </c>
      <c r="I9" s="5"/>
      <c r="J9" s="3" t="s">
        <v>32</v>
      </c>
      <c r="K9" s="4"/>
      <c r="L9" s="6"/>
      <c r="M9" s="9" t="s">
        <v>33</v>
      </c>
      <c r="N9" s="10">
        <f>Sheet2!N9/'Adj. RRP'!$Q$1*'Adj. RRP'!$Q$3</f>
        <v>37.03</v>
      </c>
    </row>
    <row r="10" spans="1:17" ht="12.75" customHeight="1" thickBot="1" x14ac:dyDescent="0.3">
      <c r="A10" s="3" t="s">
        <v>34</v>
      </c>
      <c r="B10" s="4"/>
      <c r="C10" s="5"/>
      <c r="D10" s="9" t="s">
        <v>35</v>
      </c>
      <c r="E10" s="10">
        <f>Sheet2!E10/'Adj. RRP'!$Q$1*'Adj. RRP'!$Q$3</f>
        <v>14.05</v>
      </c>
      <c r="F10" s="5"/>
      <c r="G10" s="3" t="s">
        <v>36</v>
      </c>
      <c r="H10" s="4"/>
      <c r="I10" s="5"/>
      <c r="J10" s="9" t="s">
        <v>37</v>
      </c>
      <c r="K10" s="10">
        <f>Sheet2!K10/'Adj. RRP'!$Q$1*'Adj. RRP'!$Q$3</f>
        <v>12.23</v>
      </c>
      <c r="L10" s="6"/>
      <c r="M10" s="9" t="s">
        <v>38</v>
      </c>
      <c r="N10" s="10">
        <f>Sheet2!N10/'Adj. RRP'!$Q$1*'Adj. RRP'!$Q$3</f>
        <v>38.42</v>
      </c>
    </row>
    <row r="11" spans="1:17" ht="12.75" customHeight="1" thickBot="1" x14ac:dyDescent="0.3">
      <c r="A11" s="9" t="s">
        <v>39</v>
      </c>
      <c r="B11" s="10">
        <f>Sheet2!B11/'Adj. RRP'!$Q$1*'Adj. RRP'!$Q$3</f>
        <v>19.48</v>
      </c>
      <c r="C11" s="5"/>
      <c r="D11" s="9" t="s">
        <v>40</v>
      </c>
      <c r="E11" s="10">
        <f>Sheet2!E11/'Adj. RRP'!$Q$1*'Adj. RRP'!$Q$3</f>
        <v>16.88</v>
      </c>
      <c r="F11" s="5"/>
      <c r="G11" s="9" t="s">
        <v>41</v>
      </c>
      <c r="H11" s="10">
        <f>Sheet2!H11/'Adj. RRP'!$Q$1*'Adj. RRP'!$Q$3</f>
        <v>16</v>
      </c>
      <c r="I11" s="5"/>
      <c r="J11" s="9" t="s">
        <v>42</v>
      </c>
      <c r="K11" s="10">
        <f>Sheet2!K11/'Adj. RRP'!$Q$1*'Adj. RRP'!$Q$3</f>
        <v>13.100000000000001</v>
      </c>
      <c r="L11" s="6"/>
      <c r="M11" s="11" t="s">
        <v>43</v>
      </c>
      <c r="N11" s="10">
        <f>Sheet2!N11/'Adj. RRP'!$Q$1*'Adj. RRP'!$Q$3</f>
        <v>46.240000000000009</v>
      </c>
    </row>
    <row r="12" spans="1:17" ht="12.75" customHeight="1" thickBot="1" x14ac:dyDescent="0.3">
      <c r="A12" s="9" t="s">
        <v>44</v>
      </c>
      <c r="B12" s="10">
        <f>Sheet2!B12/'Adj. RRP'!$Q$1*'Adj. RRP'!$Q$3</f>
        <v>19.829999999999998</v>
      </c>
      <c r="C12" s="5"/>
      <c r="D12" s="3" t="s">
        <v>45</v>
      </c>
      <c r="E12" s="4"/>
      <c r="F12" s="5"/>
      <c r="G12" s="9" t="s">
        <v>46</v>
      </c>
      <c r="H12" s="10">
        <f>Sheet2!H12/'Adj. RRP'!$Q$1*'Adj. RRP'!$Q$3</f>
        <v>17.73</v>
      </c>
      <c r="I12" s="5"/>
      <c r="J12" s="9" t="s">
        <v>47</v>
      </c>
      <c r="K12" s="10">
        <f>Sheet2!K12/'Adj. RRP'!$Q$1*'Adj. RRP'!$Q$3</f>
        <v>14.75</v>
      </c>
      <c r="L12" s="6"/>
      <c r="M12" s="3" t="s">
        <v>48</v>
      </c>
      <c r="N12" s="4"/>
    </row>
    <row r="13" spans="1:17" ht="13.5" customHeight="1" thickBot="1" x14ac:dyDescent="0.3">
      <c r="A13" s="9" t="s">
        <v>49</v>
      </c>
      <c r="B13" s="10">
        <f>Sheet2!B13/'Adj. RRP'!$Q$1*'Adj. RRP'!$Q$3</f>
        <v>21.28</v>
      </c>
      <c r="C13" s="5"/>
      <c r="D13" s="9" t="s">
        <v>50</v>
      </c>
      <c r="E13" s="13">
        <f>Sheet2!E13/'Adj. RRP'!$Q$1*'Adj. RRP'!$Q$3</f>
        <v>11.15</v>
      </c>
      <c r="F13" s="5"/>
      <c r="G13" s="9" t="s">
        <v>51</v>
      </c>
      <c r="H13" s="10">
        <f>Sheet2!H13/'Adj. RRP'!$Q$1*'Adj. RRP'!$Q$3</f>
        <v>25.7</v>
      </c>
      <c r="I13" s="5"/>
      <c r="J13" s="9" t="s">
        <v>52</v>
      </c>
      <c r="K13" s="10">
        <f>Sheet2!K13/'Adj. RRP'!$Q$1*'Adj. RRP'!$Q$3</f>
        <v>17.579999999999998</v>
      </c>
      <c r="L13" s="6"/>
      <c r="M13" s="9" t="s">
        <v>53</v>
      </c>
      <c r="N13" s="10">
        <f>Sheet2!N13/'Adj. RRP'!$Q$1*'Adj. RRP'!$Q$3</f>
        <v>32.014197864793594</v>
      </c>
    </row>
    <row r="14" spans="1:17" ht="12.75" customHeight="1" thickBot="1" x14ac:dyDescent="0.3">
      <c r="A14" s="9" t="s">
        <v>54</v>
      </c>
      <c r="B14" s="10">
        <f>Sheet2!B14/'Adj. RRP'!$Q$1*'Adj. RRP'!$Q$3</f>
        <v>22.28</v>
      </c>
      <c r="C14" s="5"/>
      <c r="D14" s="9" t="s">
        <v>55</v>
      </c>
      <c r="E14" s="13">
        <f>Sheet2!E14/'Adj. RRP'!$Q$1*'Adj. RRP'!$Q$3</f>
        <v>12.029999999999998</v>
      </c>
      <c r="F14" s="5"/>
      <c r="G14" s="9" t="s">
        <v>56</v>
      </c>
      <c r="H14" s="13">
        <f>Sheet2!H14/'Adj. RRP'!$Q$1*'Adj. RRP'!$Q$3</f>
        <v>29.379999999999995</v>
      </c>
      <c r="I14" s="5"/>
      <c r="J14" s="3" t="s">
        <v>57</v>
      </c>
      <c r="K14" s="4"/>
      <c r="L14" s="6"/>
      <c r="M14" s="9" t="s">
        <v>58</v>
      </c>
      <c r="N14" s="10">
        <f>Sheet2!N14/'Adj. RRP'!$Q$1*'Adj. RRP'!$Q$3</f>
        <v>32.9087412431616</v>
      </c>
    </row>
    <row r="15" spans="1:17" ht="12.75" customHeight="1" thickBot="1" x14ac:dyDescent="0.3">
      <c r="A15" s="9" t="s">
        <v>59</v>
      </c>
      <c r="B15" s="10">
        <f>Sheet2!B15/'Adj. RRP'!$Q$1*'Adj. RRP'!$Q$3</f>
        <v>25.15</v>
      </c>
      <c r="C15" s="5"/>
      <c r="D15" s="9" t="s">
        <v>60</v>
      </c>
      <c r="E15" s="13">
        <f>Sheet2!E15/'Adj. RRP'!$Q$1*'Adj. RRP'!$Q$3</f>
        <v>13.629999999999999</v>
      </c>
      <c r="F15" s="5"/>
      <c r="G15" s="3" t="s">
        <v>61</v>
      </c>
      <c r="H15" s="4"/>
      <c r="I15" s="5"/>
      <c r="J15" s="9" t="s">
        <v>62</v>
      </c>
      <c r="K15" s="14">
        <f>Sheet2!K15/'Adj. RRP'!$Q$1*'Adj. RRP'!$Q$3</f>
        <v>12.05</v>
      </c>
      <c r="L15" s="6"/>
      <c r="M15" s="9" t="s">
        <v>63</v>
      </c>
      <c r="N15" s="10">
        <f>Sheet2!N15/'Adj. RRP'!$Q$1*'Adj. RRP'!$Q$3</f>
        <v>37.0337412431616</v>
      </c>
    </row>
    <row r="16" spans="1:17" ht="12.75" customHeight="1" thickBot="1" x14ac:dyDescent="0.3">
      <c r="A16" s="3" t="s">
        <v>64</v>
      </c>
      <c r="B16" s="4"/>
      <c r="C16" s="5"/>
      <c r="D16" s="9" t="s">
        <v>65</v>
      </c>
      <c r="E16" s="13">
        <f>Sheet2!E16/'Adj. RRP'!$Q$1*'Adj. RRP'!$Q$3</f>
        <v>16.5</v>
      </c>
      <c r="F16" s="5"/>
      <c r="G16" s="9" t="s">
        <v>66</v>
      </c>
      <c r="H16" s="13">
        <f>Sheet2!H16/'Adj. RRP'!$Q$1*'Adj. RRP'!$Q$3</f>
        <v>10.85</v>
      </c>
      <c r="I16" s="5"/>
      <c r="J16" s="9" t="s">
        <v>67</v>
      </c>
      <c r="K16" s="10">
        <f>Sheet2!K16/'Adj. RRP'!$Q$1*'Adj. RRP'!$Q$3</f>
        <v>12.93</v>
      </c>
      <c r="L16" s="6"/>
      <c r="M16" s="9" t="s">
        <v>68</v>
      </c>
      <c r="N16" s="10">
        <f>Sheet2!N16/'Adj. RRP'!$Q$1*'Adj. RRP'!$Q$3</f>
        <v>38.423217648524798</v>
      </c>
    </row>
    <row r="17" spans="1:14" ht="12.75" customHeight="1" thickBot="1" x14ac:dyDescent="0.3">
      <c r="A17" s="9" t="s">
        <v>69</v>
      </c>
      <c r="B17" s="10">
        <f>Sheet2!B17/'Adj. RRP'!$Q$1*'Adj. RRP'!$Q$3</f>
        <v>7.43</v>
      </c>
      <c r="C17" s="5"/>
      <c r="D17" s="3" t="s">
        <v>70</v>
      </c>
      <c r="E17" s="4"/>
      <c r="F17" s="5"/>
      <c r="G17" s="9" t="s">
        <v>71</v>
      </c>
      <c r="H17" s="13">
        <f>Sheet2!H17/'Adj. RRP'!$Q$1*'Adj. RRP'!$Q$3</f>
        <v>11.73</v>
      </c>
      <c r="I17" s="5"/>
      <c r="J17" s="9" t="s">
        <v>72</v>
      </c>
      <c r="K17" s="10">
        <f>Sheet2!K17/'Adj. RRP'!$Q$1*'Adj. RRP'!$Q$3</f>
        <v>14.58</v>
      </c>
      <c r="L17" s="6"/>
      <c r="M17" s="11" t="s">
        <v>73</v>
      </c>
      <c r="N17" s="15">
        <f>Sheet2!N17/'Adj. RRP'!$Q$1*'Adj. RRP'!$Q$3</f>
        <v>46.244487053913595</v>
      </c>
    </row>
    <row r="18" spans="1:14" ht="15.75" thickBot="1" x14ac:dyDescent="0.3">
      <c r="A18" s="9" t="s">
        <v>74</v>
      </c>
      <c r="B18" s="10">
        <f>Sheet2!B18/'Adj. RRP'!$Q$1*'Adj. RRP'!$Q$3</f>
        <v>11.33</v>
      </c>
      <c r="D18" s="9" t="s">
        <v>75</v>
      </c>
      <c r="E18" s="13">
        <f>Sheet2!E18/'Adj. RRP'!$Q$1*'Adj. RRP'!$Q$3</f>
        <v>8.9499999999999993</v>
      </c>
      <c r="G18" s="9" t="s">
        <v>76</v>
      </c>
      <c r="H18" s="13">
        <f>Sheet2!H18/'Adj. RRP'!$Q$1*'Adj. RRP'!$Q$3</f>
        <v>13.38</v>
      </c>
      <c r="J18" s="9" t="s">
        <v>77</v>
      </c>
      <c r="K18" s="10">
        <f>Sheet2!K18/'Adj. RRP'!$Q$1*'Adj. RRP'!$Q$3</f>
        <v>17.399999999999999</v>
      </c>
      <c r="M18" s="3" t="s">
        <v>78</v>
      </c>
      <c r="N18" s="4"/>
    </row>
    <row r="19" spans="1:14" ht="15.75" thickBot="1" x14ac:dyDescent="0.3">
      <c r="A19" s="9" t="s">
        <v>79</v>
      </c>
      <c r="B19" s="10">
        <f>Sheet2!B19/'Adj. RRP'!$Q$1*'Adj. RRP'!$Q$3</f>
        <v>11.7</v>
      </c>
      <c r="D19" s="9" t="s">
        <v>80</v>
      </c>
      <c r="E19" s="13">
        <f>Sheet2!E19/'Adj. RRP'!$Q$1*'Adj. RRP'!$Q$3</f>
        <v>11.78</v>
      </c>
      <c r="G19" s="9" t="s">
        <v>81</v>
      </c>
      <c r="H19" s="13">
        <f>Sheet2!H19/'Adj. RRP'!$Q$1*'Adj. RRP'!$Q$3</f>
        <v>16.2</v>
      </c>
      <c r="J19" s="3" t="s">
        <v>82</v>
      </c>
      <c r="K19" s="4"/>
      <c r="M19" s="9" t="s">
        <v>83</v>
      </c>
      <c r="N19" s="16">
        <f>Sheet2!N19/'Adj. RRP'!$Q$1*'Adj. RRP'!$Q$3</f>
        <v>32.014197864793594</v>
      </c>
    </row>
    <row r="20" spans="1:14" ht="15.75" thickBot="1" x14ac:dyDescent="0.3">
      <c r="A20" s="9" t="s">
        <v>84</v>
      </c>
      <c r="B20" s="10">
        <f>Sheet2!B20/'Adj. RRP'!$Q$1*'Adj. RRP'!$Q$3</f>
        <v>12.45</v>
      </c>
      <c r="D20" s="9" t="s">
        <v>85</v>
      </c>
      <c r="E20" s="13">
        <f>Sheet2!E20/'Adj. RRP'!$Q$1*'Adj. RRP'!$Q$3</f>
        <v>12.15</v>
      </c>
      <c r="G20" s="3" t="s">
        <v>86</v>
      </c>
      <c r="H20" s="4"/>
      <c r="J20" s="9" t="s">
        <v>87</v>
      </c>
      <c r="K20" s="10">
        <f>Sheet2!K20/'Adj. RRP'!$Q$1*'Adj. RRP'!$Q$3</f>
        <v>15.38</v>
      </c>
      <c r="M20" s="9" t="s">
        <v>88</v>
      </c>
      <c r="N20" s="13">
        <f>Sheet2!N20/'Adj. RRP'!$Q$1*'Adj. RRP'!$Q$3</f>
        <v>32.9087412431616</v>
      </c>
    </row>
    <row r="21" spans="1:14" ht="15.75" thickBot="1" x14ac:dyDescent="0.3">
      <c r="A21" s="9" t="s">
        <v>89</v>
      </c>
      <c r="B21" s="10">
        <f>Sheet2!B21/'Adj. RRP'!$Q$1*'Adj. RRP'!$Q$3</f>
        <v>13.2</v>
      </c>
      <c r="D21" s="9" t="s">
        <v>90</v>
      </c>
      <c r="E21" s="13">
        <f>Sheet2!E21/'Adj. RRP'!$Q$1*'Adj. RRP'!$Q$3</f>
        <v>12.9</v>
      </c>
      <c r="G21" s="9" t="s">
        <v>91</v>
      </c>
      <c r="H21" s="13">
        <f>Sheet2!H21/'Adj. RRP'!$Q$1*'Adj. RRP'!$Q$3</f>
        <v>8.9499999999999993</v>
      </c>
      <c r="J21" s="9" t="s">
        <v>92</v>
      </c>
      <c r="K21" s="10">
        <f>Sheet2!K21/'Adj. RRP'!$Q$1*'Adj. RRP'!$Q$3</f>
        <v>19.2</v>
      </c>
      <c r="M21" s="9" t="s">
        <v>93</v>
      </c>
      <c r="N21" s="13">
        <f>Sheet2!N21/'Adj. RRP'!$Q$1*'Adj. RRP'!$Q$3</f>
        <v>37.0337412431616</v>
      </c>
    </row>
    <row r="22" spans="1:14" ht="13.5" customHeight="1" thickBot="1" x14ac:dyDescent="0.3">
      <c r="A22" s="3" t="s">
        <v>94</v>
      </c>
      <c r="B22" s="4"/>
      <c r="D22" s="9" t="s">
        <v>95</v>
      </c>
      <c r="E22" s="13">
        <f>Sheet2!E22/'Adj. RRP'!$Q$1*'Adj. RRP'!$Q$3</f>
        <v>13.65</v>
      </c>
      <c r="G22" s="9" t="s">
        <v>96</v>
      </c>
      <c r="H22" s="13">
        <f>Sheet2!H22/'Adj. RRP'!$Q$1*'Adj. RRP'!$Q$3</f>
        <v>11.78</v>
      </c>
      <c r="J22" s="9" t="s">
        <v>97</v>
      </c>
      <c r="K22" s="10">
        <f>Sheet2!K22/'Adj. RRP'!$Q$1*'Adj. RRP'!$Q$3</f>
        <v>27.4</v>
      </c>
      <c r="M22" s="9" t="s">
        <v>98</v>
      </c>
      <c r="N22" s="13">
        <f>Sheet2!N22/'Adj. RRP'!$Q$1*'Adj. RRP'!$Q$3</f>
        <v>38.423217648524798</v>
      </c>
    </row>
    <row r="23" spans="1:14" ht="13.5" customHeight="1" thickBot="1" x14ac:dyDescent="0.3">
      <c r="A23" s="9" t="s">
        <v>99</v>
      </c>
      <c r="B23" s="10">
        <f>Sheet2!B23/'Adj. RRP'!$Q$1*'Adj. RRP'!$Q$3</f>
        <v>11.83</v>
      </c>
      <c r="D23" s="3" t="s">
        <v>100</v>
      </c>
      <c r="E23" s="4"/>
      <c r="G23" s="9" t="s">
        <v>101</v>
      </c>
      <c r="H23" s="13">
        <f>Sheet2!H23/'Adj. RRP'!$Q$1*'Adj. RRP'!$Q$3</f>
        <v>12.15</v>
      </c>
      <c r="J23" s="3" t="s">
        <v>102</v>
      </c>
      <c r="K23" s="4"/>
      <c r="M23" s="11" t="s">
        <v>103</v>
      </c>
      <c r="N23" s="13">
        <f>Sheet2!N23/'Adj. RRP'!$Q$1*'Adj. RRP'!$Q$3</f>
        <v>46.244487053913595</v>
      </c>
    </row>
    <row r="24" spans="1:14" ht="13.5" customHeight="1" thickBot="1" x14ac:dyDescent="0.3">
      <c r="A24" s="9" t="s">
        <v>104</v>
      </c>
      <c r="B24" s="10">
        <f>Sheet2!B24/'Adj. RRP'!$Q$1*'Adj. RRP'!$Q$3</f>
        <v>12.7</v>
      </c>
      <c r="D24" s="9" t="s">
        <v>105</v>
      </c>
      <c r="E24" s="13">
        <f>Sheet2!E24/'Adj. RRP'!$Q$1*'Adj. RRP'!$Q$3</f>
        <v>9.35</v>
      </c>
      <c r="G24" s="9" t="s">
        <v>106</v>
      </c>
      <c r="H24" s="13">
        <f>Sheet2!H24/'Adj. RRP'!$Q$1*'Adj. RRP'!$Q$3</f>
        <v>12.9</v>
      </c>
      <c r="J24" s="9" t="s">
        <v>107</v>
      </c>
      <c r="K24" s="10">
        <f>Sheet2!K24/'Adj. RRP'!$Q$1*'Adj. RRP'!$Q$3</f>
        <v>7.75</v>
      </c>
      <c r="M24" s="3" t="s">
        <v>108</v>
      </c>
      <c r="N24" s="4"/>
    </row>
    <row r="25" spans="1:14" ht="13.5" customHeight="1" x14ac:dyDescent="0.25">
      <c r="A25" s="9" t="s">
        <v>109</v>
      </c>
      <c r="B25" s="10">
        <f>Sheet2!B25/'Adj. RRP'!$Q$1*'Adj. RRP'!$Q$3</f>
        <v>14.350000000000001</v>
      </c>
      <c r="D25" s="9" t="s">
        <v>110</v>
      </c>
      <c r="E25" s="10">
        <f>Sheet2!E25/'Adj. RRP'!$Q$1*'Adj. RRP'!$Q$3</f>
        <v>13.25</v>
      </c>
      <c r="G25" s="9" t="s">
        <v>111</v>
      </c>
      <c r="H25" s="13">
        <f>Sheet2!H25/'Adj. RRP'!$Q$1*'Adj. RRP'!$Q$3</f>
        <v>13.65</v>
      </c>
      <c r="J25" s="9" t="s">
        <v>112</v>
      </c>
      <c r="K25" s="10">
        <f>Sheet2!K25/'Adj. RRP'!$Q$1*'Adj. RRP'!$Q$3</f>
        <v>9.35</v>
      </c>
      <c r="M25" s="9" t="s">
        <v>113</v>
      </c>
      <c r="N25" s="13">
        <f>Sheet2!N25/'Adj. RRP'!$Q$1*'Adj. RRP'!$Q$3</f>
        <v>14.45</v>
      </c>
    </row>
    <row r="26" spans="1:14" ht="13.5" customHeight="1" thickBot="1" x14ac:dyDescent="0.3">
      <c r="A26" s="9" t="s">
        <v>114</v>
      </c>
      <c r="B26" s="10">
        <f>Sheet2!B26/'Adj. RRP'!$Q$1*'Adj. RRP'!$Q$3</f>
        <v>17.18</v>
      </c>
      <c r="D26" s="9" t="s">
        <v>115</v>
      </c>
      <c r="E26" s="10">
        <f>Sheet2!E26/'Adj. RRP'!$Q$1*'Adj. RRP'!$Q$3</f>
        <v>13.629999999999999</v>
      </c>
      <c r="G26" s="9" t="s">
        <v>116</v>
      </c>
      <c r="H26" s="13">
        <f>Sheet2!H26/'Adj. RRP'!$Q$1*'Adj. RRP'!$Q$3</f>
        <v>8.9499999999999993</v>
      </c>
      <c r="J26" s="9" t="s">
        <v>117</v>
      </c>
      <c r="K26" s="10">
        <f>Sheet2!K26/'Adj. RRP'!$Q$1*'Adj. RRP'!$Q$3</f>
        <v>11.530000000000001</v>
      </c>
      <c r="M26" s="9" t="s">
        <v>118</v>
      </c>
      <c r="N26" s="13">
        <f>Sheet2!N26/'Adj. RRP'!$Q$1*'Adj. RRP'!$Q$3</f>
        <v>17.2</v>
      </c>
    </row>
    <row r="27" spans="1:14" ht="13.5" customHeight="1" thickBot="1" x14ac:dyDescent="0.3">
      <c r="A27" s="3" t="s">
        <v>119</v>
      </c>
      <c r="B27" s="4"/>
      <c r="D27" s="9" t="s">
        <v>120</v>
      </c>
      <c r="E27" s="10">
        <f>Sheet2!E27/'Adj. RRP'!$Q$1*'Adj. RRP'!$Q$3</f>
        <v>14.380000000000003</v>
      </c>
      <c r="G27" s="9" t="s">
        <v>121</v>
      </c>
      <c r="H27" s="13">
        <f>Sheet2!H27/'Adj. RRP'!$Q$1*'Adj. RRP'!$Q$3</f>
        <v>11.78</v>
      </c>
      <c r="J27" s="9" t="s">
        <v>122</v>
      </c>
      <c r="K27" s="10">
        <f>Sheet2!K27/'Adj. RRP'!$Q$1*'Adj. RRP'!$Q$3</f>
        <v>13.75</v>
      </c>
      <c r="M27" s="9" t="s">
        <v>123</v>
      </c>
      <c r="N27" s="13">
        <f>Sheet2!N27/'Adj. RRP'!$Q$1*'Adj. RRP'!$Q$3</f>
        <v>21.575000000000003</v>
      </c>
    </row>
    <row r="28" spans="1:14" ht="12.75" customHeight="1" thickBot="1" x14ac:dyDescent="0.3">
      <c r="A28" s="9" t="s">
        <v>124</v>
      </c>
      <c r="B28" s="10">
        <f>Sheet2!B28/'Adj. RRP'!$Q$1*'Adj. RRP'!$Q$3</f>
        <v>9.98</v>
      </c>
      <c r="D28" s="9" t="s">
        <v>125</v>
      </c>
      <c r="E28" s="10">
        <f>Sheet2!E28/'Adj. RRP'!$Q$1*'Adj. RRP'!$Q$3</f>
        <v>15.13</v>
      </c>
      <c r="G28" s="9" t="s">
        <v>126</v>
      </c>
      <c r="H28" s="13">
        <f>Sheet2!H28/'Adj. RRP'!$Q$1*'Adj. RRP'!$Q$3</f>
        <v>12.15</v>
      </c>
      <c r="J28" s="9" t="s">
        <v>127</v>
      </c>
      <c r="K28" s="10">
        <f>Sheet2!K28/'Adj. RRP'!$Q$1*'Adj. RRP'!$Q$3</f>
        <v>20.329999999999998</v>
      </c>
      <c r="M28" s="9" t="s">
        <v>128</v>
      </c>
      <c r="N28" s="13">
        <f>Sheet2!N28/'Adj. RRP'!$Q$1*'Adj. RRP'!$Q$3</f>
        <v>14.45</v>
      </c>
    </row>
    <row r="29" spans="1:14" ht="13.5" customHeight="1" thickBot="1" x14ac:dyDescent="0.3">
      <c r="A29" s="9" t="s">
        <v>129</v>
      </c>
      <c r="B29" s="10">
        <f>Sheet2!B29/'Adj. RRP'!$Q$1*'Adj. RRP'!$Q$3</f>
        <v>11.65</v>
      </c>
      <c r="D29" s="3" t="s">
        <v>130</v>
      </c>
      <c r="E29" s="4"/>
      <c r="G29" s="9" t="s">
        <v>131</v>
      </c>
      <c r="H29" s="13">
        <f>Sheet2!H29/'Adj. RRP'!$Q$1*'Adj. RRP'!$Q$3</f>
        <v>12.9</v>
      </c>
      <c r="J29" s="9" t="s">
        <v>132</v>
      </c>
      <c r="K29" s="10">
        <f>Sheet2!K29/'Adj. RRP'!$Q$1*'Adj. RRP'!$Q$3</f>
        <v>26.78</v>
      </c>
      <c r="M29" s="9" t="s">
        <v>133</v>
      </c>
      <c r="N29" s="13">
        <f>Sheet2!N29/'Adj. RRP'!$Q$1*'Adj. RRP'!$Q$3</f>
        <v>17.2</v>
      </c>
    </row>
    <row r="30" spans="1:14" ht="13.5" customHeight="1" thickBot="1" x14ac:dyDescent="0.3">
      <c r="A30" s="9" t="s">
        <v>134</v>
      </c>
      <c r="B30" s="10">
        <f>Sheet2!B30/'Adj. RRP'!$Q$1*'Adj. RRP'!$Q$3</f>
        <v>16.18</v>
      </c>
      <c r="D30" s="9" t="s">
        <v>135</v>
      </c>
      <c r="E30" s="10">
        <f>Sheet2!E30/'Adj. RRP'!$Q$1*'Adj. RRP'!$Q$3</f>
        <v>8.9499999999999993</v>
      </c>
      <c r="G30" s="9" t="s">
        <v>136</v>
      </c>
      <c r="H30" s="10">
        <f>Sheet2!H30/'Adj. RRP'!$Q$1*'Adj. RRP'!$Q$3</f>
        <v>13.65</v>
      </c>
      <c r="J30" s="3" t="s">
        <v>137</v>
      </c>
      <c r="K30" s="4"/>
      <c r="M30" s="9" t="s">
        <v>138</v>
      </c>
      <c r="N30" s="13">
        <f>Sheet2!N30/'Adj. RRP'!$Q$1*'Adj. RRP'!$Q$3</f>
        <v>21.575000000000003</v>
      </c>
    </row>
    <row r="31" spans="1:14" ht="12" customHeight="1" thickBot="1" x14ac:dyDescent="0.3">
      <c r="A31" s="3" t="s">
        <v>139</v>
      </c>
      <c r="B31" s="4"/>
      <c r="D31" s="9" t="s">
        <v>140</v>
      </c>
      <c r="E31" s="10">
        <f>Sheet2!E31/'Adj. RRP'!$Q$1*'Adj. RRP'!$Q$3</f>
        <v>11.78</v>
      </c>
      <c r="G31" s="9" t="s">
        <v>141</v>
      </c>
      <c r="H31" s="10">
        <f>Sheet2!H31/'Adj. RRP'!$Q$1*'Adj. RRP'!$Q$3</f>
        <v>8.58</v>
      </c>
      <c r="J31" s="9" t="s">
        <v>142</v>
      </c>
      <c r="K31" s="17">
        <f>Sheet2!K31/'Adj. RRP'!$Q$1*'Adj. RRP'!$Q$3</f>
        <v>15.38</v>
      </c>
      <c r="M31" s="9" t="s">
        <v>143</v>
      </c>
      <c r="N31" s="13">
        <f>Sheet2!N31/'Adj. RRP'!$Q$1*'Adj. RRP'!$Q$3</f>
        <v>14.55</v>
      </c>
    </row>
    <row r="32" spans="1:14" ht="13.5" customHeight="1" x14ac:dyDescent="0.25">
      <c r="A32" s="9" t="s">
        <v>144</v>
      </c>
      <c r="B32" s="10">
        <f>Sheet2!B32/'Adj. RRP'!$Q$1*'Adj. RRP'!$Q$3</f>
        <v>9.5</v>
      </c>
      <c r="D32" s="9" t="s">
        <v>145</v>
      </c>
      <c r="E32" s="10">
        <f>Sheet2!E32/'Adj. RRP'!$Q$1*'Adj. RRP'!$Q$3</f>
        <v>12.15</v>
      </c>
      <c r="G32" s="9" t="s">
        <v>146</v>
      </c>
      <c r="H32" s="10">
        <f>Sheet2!H32/'Adj. RRP'!$Q$1*'Adj. RRP'!$Q$3</f>
        <v>11.400000000000002</v>
      </c>
      <c r="J32" s="9" t="s">
        <v>147</v>
      </c>
      <c r="K32" s="18">
        <f>Sheet2!K32/'Adj. RRP'!$Q$1*'Adj. RRP'!$Q$3</f>
        <v>19.23</v>
      </c>
      <c r="M32" s="9" t="s">
        <v>148</v>
      </c>
      <c r="N32" s="17">
        <f>Sheet2!N32/'Adj. RRP'!$Q$1*'Adj. RRP'!$Q$3</f>
        <v>14.95</v>
      </c>
    </row>
    <row r="33" spans="1:14" ht="13.5" customHeight="1" x14ac:dyDescent="0.25">
      <c r="A33" s="9" t="s">
        <v>149</v>
      </c>
      <c r="B33" s="10">
        <f>Sheet2!B33/'Adj. RRP'!$Q$1*'Adj. RRP'!$Q$3</f>
        <v>12.330000000000002</v>
      </c>
      <c r="D33" s="9" t="s">
        <v>150</v>
      </c>
      <c r="E33" s="10">
        <f>Sheet2!E33/'Adj. RRP'!$Q$1*'Adj. RRP'!$Q$3</f>
        <v>12.9</v>
      </c>
      <c r="G33" s="9" t="s">
        <v>151</v>
      </c>
      <c r="H33" s="10">
        <f>Sheet2!H33/'Adj. RRP'!$Q$1*'Adj. RRP'!$Q$3</f>
        <v>11.78</v>
      </c>
      <c r="J33" s="9" t="s">
        <v>152</v>
      </c>
      <c r="K33" s="10">
        <f>Sheet2!K33/'Adj. RRP'!$Q$1*'Adj. RRP'!$Q$3</f>
        <v>26.95</v>
      </c>
      <c r="M33" s="9" t="s">
        <v>153</v>
      </c>
      <c r="N33" s="17">
        <f>Sheet2!N33/'Adj. RRP'!$Q$1*'Adj. RRP'!$Q$3</f>
        <v>19.350000000000001</v>
      </c>
    </row>
    <row r="34" spans="1:14" ht="13.5" customHeight="1" thickBot="1" x14ac:dyDescent="0.3">
      <c r="A34" s="9" t="s">
        <v>154</v>
      </c>
      <c r="B34" s="10">
        <f>Sheet2!B34/'Adj. RRP'!$Q$1*'Adj. RRP'!$Q$3</f>
        <v>12.7</v>
      </c>
      <c r="D34" s="9" t="s">
        <v>155</v>
      </c>
      <c r="E34" s="10">
        <f>Sheet2!E34/'Adj. RRP'!$Q$1*'Adj. RRP'!$Q$3</f>
        <v>13.65</v>
      </c>
      <c r="G34" s="9" t="s">
        <v>156</v>
      </c>
      <c r="H34" s="10">
        <f>Sheet2!H34/'Adj. RRP'!$Q$1*'Adj. RRP'!$Q$3</f>
        <v>12.53</v>
      </c>
      <c r="J34" s="9" t="s">
        <v>157</v>
      </c>
      <c r="K34" s="10">
        <f>Sheet2!K34/'Adj. RRP'!$Q$1*'Adj. RRP'!$Q$3</f>
        <v>43.9</v>
      </c>
      <c r="M34" s="9" t="s">
        <v>158</v>
      </c>
      <c r="N34" s="17">
        <f>Sheet2!N34/'Adj. RRP'!$Q$1*'Adj. RRP'!$Q$3</f>
        <v>14.55</v>
      </c>
    </row>
    <row r="35" spans="1:14" ht="13.5" customHeight="1" thickBot="1" x14ac:dyDescent="0.3">
      <c r="A35" s="9" t="s">
        <v>159</v>
      </c>
      <c r="B35" s="10">
        <f>Sheet2!B35/'Adj. RRP'!$Q$1*'Adj. RRP'!$Q$3</f>
        <v>13.45</v>
      </c>
      <c r="D35" s="3" t="s">
        <v>160</v>
      </c>
      <c r="E35" s="4"/>
      <c r="G35" s="9" t="s">
        <v>161</v>
      </c>
      <c r="H35" s="10">
        <f>Sheet2!H35/'Adj. RRP'!$Q$1*'Adj. RRP'!$Q$3</f>
        <v>13.279999999999998</v>
      </c>
      <c r="J35" s="9" t="s">
        <v>162</v>
      </c>
      <c r="K35" s="10">
        <f>Sheet2!K35/'Adj. RRP'!$Q$1*'Adj. RRP'!$Q$3</f>
        <v>14.48</v>
      </c>
      <c r="M35" s="9" t="s">
        <v>163</v>
      </c>
      <c r="N35" s="17">
        <f>Sheet2!N35/'Adj. RRP'!$Q$1*'Adj. RRP'!$Q$3</f>
        <v>14.95</v>
      </c>
    </row>
    <row r="36" spans="1:14" ht="13.5" customHeight="1" thickBot="1" x14ac:dyDescent="0.3">
      <c r="A36" s="9" t="s">
        <v>164</v>
      </c>
      <c r="B36" s="10">
        <f>Sheet2!B36/'Adj. RRP'!$Q$1*'Adj. RRP'!$Q$3</f>
        <v>14.2</v>
      </c>
      <c r="D36" s="9" t="s">
        <v>165</v>
      </c>
      <c r="E36" s="10">
        <f>Sheet2!E36/'Adj. RRP'!$Q$1*'Adj. RRP'!$Q$3</f>
        <v>9.85</v>
      </c>
      <c r="G36" s="3" t="s">
        <v>166</v>
      </c>
      <c r="H36" s="4"/>
      <c r="J36" s="9" t="s">
        <v>167</v>
      </c>
      <c r="K36" s="10">
        <f>Sheet2!K36/'Adj. RRP'!$Q$1*'Adj. RRP'!$Q$3</f>
        <v>20.23</v>
      </c>
      <c r="M36" s="9" t="s">
        <v>168</v>
      </c>
      <c r="N36" s="17">
        <f>Sheet2!N36/'Adj. RRP'!$Q$1*'Adj. RRP'!$Q$3</f>
        <v>19.350000000000001</v>
      </c>
    </row>
    <row r="37" spans="1:14" ht="15.75" thickBot="1" x14ac:dyDescent="0.3">
      <c r="A37" s="3" t="s">
        <v>169</v>
      </c>
      <c r="B37" s="4"/>
      <c r="D37" s="9" t="s">
        <v>170</v>
      </c>
      <c r="E37" s="13">
        <f>Sheet2!E37/'Adj. RRP'!$Q$1*'Adj. RRP'!$Q$3</f>
        <v>13.75</v>
      </c>
      <c r="G37" s="9" t="s">
        <v>171</v>
      </c>
      <c r="H37" s="10">
        <f>Sheet2!H37/'Adj. RRP'!$Q$1*'Adj. RRP'!$Q$3</f>
        <v>8.9499999999999993</v>
      </c>
      <c r="J37" s="9" t="s">
        <v>172</v>
      </c>
      <c r="K37" s="10">
        <f>Sheet2!K37/'Adj. RRP'!$Q$1*'Adj. RRP'!$Q$3</f>
        <v>27.38</v>
      </c>
      <c r="M37" s="9" t="s">
        <v>173</v>
      </c>
      <c r="N37" s="17">
        <f>Sheet2!N37/'Adj. RRP'!$Q$1*'Adj. RRP'!$Q$3</f>
        <v>19.025000000000002</v>
      </c>
    </row>
    <row r="38" spans="1:14" ht="15.75" thickBot="1" x14ac:dyDescent="0.3">
      <c r="A38" s="9" t="s">
        <v>174</v>
      </c>
      <c r="B38" s="10">
        <f>Sheet2!B38/'Adj. RRP'!$Q$1*'Adj. RRP'!$Q$3</f>
        <v>8.0500000000000007</v>
      </c>
      <c r="D38" s="9" t="s">
        <v>175</v>
      </c>
      <c r="E38" s="13">
        <f>Sheet2!E38/'Adj. RRP'!$Q$1*'Adj. RRP'!$Q$3</f>
        <v>14.13</v>
      </c>
      <c r="G38" s="9" t="s">
        <v>176</v>
      </c>
      <c r="H38" s="10">
        <f>Sheet2!H38/'Adj. RRP'!$Q$1*'Adj. RRP'!$Q$3</f>
        <v>11.78</v>
      </c>
      <c r="J38" s="9" t="s">
        <v>177</v>
      </c>
      <c r="K38" s="10">
        <f>Sheet2!K38/'Adj. RRP'!$Q$1*'Adj. RRP'!$Q$3</f>
        <v>40.600000000000009</v>
      </c>
      <c r="M38" s="9" t="s">
        <v>178</v>
      </c>
      <c r="N38" s="17">
        <f>Sheet2!N38/'Adj. RRP'!$Q$1*'Adj. RRP'!$Q$3</f>
        <v>19.399999999999999</v>
      </c>
    </row>
    <row r="39" spans="1:14" ht="13.5" customHeight="1" thickBot="1" x14ac:dyDescent="0.3">
      <c r="A39" s="9" t="s">
        <v>179</v>
      </c>
      <c r="B39" s="10">
        <f>Sheet2!B39/'Adj. RRP'!$Q$1*'Adj. RRP'!$Q$3</f>
        <v>11.95</v>
      </c>
      <c r="D39" s="9" t="s">
        <v>180</v>
      </c>
      <c r="E39" s="13">
        <f>Sheet2!E39/'Adj. RRP'!$Q$1*'Adj. RRP'!$Q$3</f>
        <v>14.879999999999999</v>
      </c>
      <c r="G39" s="9" t="s">
        <v>181</v>
      </c>
      <c r="H39" s="10">
        <f>Sheet2!H39/'Adj. RRP'!$Q$1*'Adj. RRP'!$Q$3</f>
        <v>12.15</v>
      </c>
      <c r="J39" s="3" t="s">
        <v>182</v>
      </c>
      <c r="K39" s="4"/>
      <c r="M39" s="9" t="s">
        <v>183</v>
      </c>
      <c r="N39" s="17">
        <f>Sheet2!N39/'Adj. RRP'!$Q$1*'Adj. RRP'!$Q$3</f>
        <v>20.399999999999999</v>
      </c>
    </row>
    <row r="40" spans="1:14" ht="15.75" thickBot="1" x14ac:dyDescent="0.3">
      <c r="A40" s="9" t="s">
        <v>184</v>
      </c>
      <c r="B40" s="10">
        <f>Sheet2!B40/'Adj. RRP'!$Q$1*'Adj. RRP'!$Q$3</f>
        <v>12.330000000000002</v>
      </c>
      <c r="D40" s="9" t="s">
        <v>185</v>
      </c>
      <c r="E40" s="13">
        <f>Sheet2!E40/'Adj. RRP'!$Q$1*'Adj. RRP'!$Q$3</f>
        <v>15.630000000000003</v>
      </c>
      <c r="G40" s="9" t="s">
        <v>186</v>
      </c>
      <c r="H40" s="13">
        <f>Sheet2!H40/'Adj. RRP'!$Q$1*'Adj. RRP'!$Q$3</f>
        <v>12.9</v>
      </c>
      <c r="J40" s="9" t="s">
        <v>187</v>
      </c>
      <c r="K40" s="10">
        <f>Sheet2!K40/'Adj. RRP'!$Q$1*'Adj. RRP'!$Q$3</f>
        <v>8.6999999999999993</v>
      </c>
      <c r="M40" s="9" t="s">
        <v>188</v>
      </c>
      <c r="N40" s="17">
        <f>Sheet2!N40/'Adj. RRP'!$Q$1*'Adj. RRP'!$Q$3</f>
        <v>21.15</v>
      </c>
    </row>
    <row r="41" spans="1:14" ht="15.75" thickBot="1" x14ac:dyDescent="0.3">
      <c r="A41" s="9" t="s">
        <v>189</v>
      </c>
      <c r="B41" s="10">
        <f>Sheet2!B41/'Adj. RRP'!$Q$1*'Adj. RRP'!$Q$3</f>
        <v>13.08</v>
      </c>
      <c r="D41" s="3" t="s">
        <v>190</v>
      </c>
      <c r="E41" s="4"/>
      <c r="G41" s="9" t="s">
        <v>191</v>
      </c>
      <c r="H41" s="13">
        <f>Sheet2!H41/'Adj. RRP'!$Q$1*'Adj. RRP'!$Q$3</f>
        <v>13.65</v>
      </c>
      <c r="J41" s="9" t="s">
        <v>192</v>
      </c>
      <c r="K41" s="10">
        <f>Sheet2!K41/'Adj. RRP'!$Q$1*'Adj. RRP'!$Q$3</f>
        <v>10.1</v>
      </c>
      <c r="M41" s="9" t="s">
        <v>193</v>
      </c>
      <c r="N41" s="17">
        <f>Sheet2!N41/'Adj. RRP'!$Q$1*'Adj. RRP'!$Q$3</f>
        <v>9.3500000000000014</v>
      </c>
    </row>
    <row r="42" spans="1:14" ht="15.75" thickBot="1" x14ac:dyDescent="0.3">
      <c r="A42" s="9" t="s">
        <v>194</v>
      </c>
      <c r="B42" s="10">
        <f>Sheet2!B42/'Adj. RRP'!$Q$1*'Adj. RRP'!$Q$3</f>
        <v>13.83</v>
      </c>
      <c r="D42" s="9" t="s">
        <v>195</v>
      </c>
      <c r="E42" s="10">
        <f>Sheet2!E42/'Adj. RRP'!$Q$1*'Adj. RRP'!$Q$3</f>
        <v>7.08</v>
      </c>
      <c r="G42" s="3" t="s">
        <v>196</v>
      </c>
      <c r="H42" s="4"/>
      <c r="J42" s="9" t="s">
        <v>197</v>
      </c>
      <c r="K42" s="10">
        <f>Sheet2!K42/'Adj. RRP'!$Q$1*'Adj. RRP'!$Q$3</f>
        <v>13.3</v>
      </c>
      <c r="M42" s="9" t="s">
        <v>198</v>
      </c>
      <c r="N42" s="17">
        <f>Sheet2!N42/'Adj. RRP'!$Q$1*'Adj. RRP'!$Q$3</f>
        <v>8.1000000000000014</v>
      </c>
    </row>
    <row r="43" spans="1:14" ht="15.75" thickBot="1" x14ac:dyDescent="0.3">
      <c r="A43" s="3" t="s">
        <v>199</v>
      </c>
      <c r="B43" s="4"/>
      <c r="D43" s="9" t="s">
        <v>200</v>
      </c>
      <c r="E43" s="10">
        <f>Sheet2!E43/'Adj. RRP'!$Q$1*'Adj. RRP'!$Q$3</f>
        <v>10.98</v>
      </c>
      <c r="G43" s="9" t="s">
        <v>201</v>
      </c>
      <c r="H43" s="13">
        <f>Sheet2!H43/'Adj. RRP'!$Q$1*'Adj. RRP'!$Q$3</f>
        <v>11.45</v>
      </c>
      <c r="J43" s="3" t="s">
        <v>202</v>
      </c>
      <c r="K43" s="4"/>
      <c r="M43" s="9" t="s">
        <v>203</v>
      </c>
      <c r="N43" s="17">
        <f>Sheet2!N43/'Adj. RRP'!$Q$1*'Adj. RRP'!$Q$3</f>
        <v>7.9249999999999998</v>
      </c>
    </row>
    <row r="44" spans="1:14" x14ac:dyDescent="0.25">
      <c r="A44" s="9" t="s">
        <v>204</v>
      </c>
      <c r="B44" s="10">
        <f>Sheet2!B44/'Adj. RRP'!$Q$1*'Adj. RRP'!$Q$3</f>
        <v>6.53</v>
      </c>
      <c r="D44" s="9" t="s">
        <v>205</v>
      </c>
      <c r="E44" s="10">
        <f>Sheet2!E44/'Adj. RRP'!$Q$1*'Adj. RRP'!$Q$3</f>
        <v>11.35</v>
      </c>
      <c r="G44" s="9" t="s">
        <v>206</v>
      </c>
      <c r="H44" s="13">
        <f>Sheet2!H44/'Adj. RRP'!$Q$1*'Adj. RRP'!$Q$3</f>
        <v>12.330000000000002</v>
      </c>
      <c r="J44" s="9" t="s">
        <v>207</v>
      </c>
      <c r="K44" s="17">
        <f>Sheet2!K44/'Adj. RRP'!$Q$1*'Adj. RRP'!$Q$3</f>
        <v>11.5</v>
      </c>
      <c r="M44" s="9" t="s">
        <v>208</v>
      </c>
      <c r="N44" s="19">
        <f>Sheet2!N44/'Adj. RRP'!$Q$1*'Adj. RRP'!$Q$3</f>
        <v>7.9249999999999998</v>
      </c>
    </row>
    <row r="45" spans="1:14" x14ac:dyDescent="0.25">
      <c r="A45" s="9" t="s">
        <v>209</v>
      </c>
      <c r="B45" s="10">
        <f>Sheet2!B45/'Adj. RRP'!$Q$1*'Adj. RRP'!$Q$3</f>
        <v>10.43</v>
      </c>
      <c r="D45" s="9" t="s">
        <v>210</v>
      </c>
      <c r="E45" s="10">
        <f>Sheet2!E45/'Adj. RRP'!$Q$1*'Adj. RRP'!$Q$3</f>
        <v>12.1</v>
      </c>
      <c r="G45" s="9" t="s">
        <v>211</v>
      </c>
      <c r="H45" s="13">
        <f>Sheet2!H45/'Adj. RRP'!$Q$1*'Adj. RRP'!$Q$3</f>
        <v>13.98</v>
      </c>
      <c r="J45" s="9" t="s">
        <v>212</v>
      </c>
      <c r="K45" s="10">
        <f>Sheet2!K45/'Adj. RRP'!$Q$1*'Adj. RRP'!$Q$3</f>
        <v>12.379999999999999</v>
      </c>
      <c r="M45" s="9" t="s">
        <v>213</v>
      </c>
      <c r="N45" s="19">
        <f>Sheet2!N45/'Adj. RRP'!$Q$1*'Adj. RRP'!$Q$3</f>
        <v>15.975</v>
      </c>
    </row>
    <row r="46" spans="1:14" ht="15.75" thickBot="1" x14ac:dyDescent="0.3">
      <c r="A46" s="9" t="s">
        <v>214</v>
      </c>
      <c r="B46" s="10">
        <f>Sheet2!B46/'Adj. RRP'!$Q$1*'Adj. RRP'!$Q$3</f>
        <v>10.8</v>
      </c>
      <c r="D46" s="9" t="s">
        <v>215</v>
      </c>
      <c r="E46" s="10">
        <f>Sheet2!E46/'Adj. RRP'!$Q$1*'Adj. RRP'!$Q$3</f>
        <v>12.85</v>
      </c>
      <c r="G46" s="9" t="s">
        <v>216</v>
      </c>
      <c r="H46" s="13">
        <f>Sheet2!H46/'Adj. RRP'!$Q$1*'Adj. RRP'!$Q$3</f>
        <v>16.8</v>
      </c>
      <c r="J46" s="9" t="s">
        <v>217</v>
      </c>
      <c r="K46" s="10">
        <f>Sheet2!K46/'Adj. RRP'!$Q$1*'Adj. RRP'!$Q$3</f>
        <v>14.030000000000001</v>
      </c>
      <c r="M46" s="9" t="s">
        <v>218</v>
      </c>
      <c r="N46" s="19">
        <f>Sheet2!N46/'Adj. RRP'!$Q$1*'Adj. RRP'!$Q$3</f>
        <v>13.475</v>
      </c>
    </row>
    <row r="47" spans="1:14" ht="15.75" thickBot="1" x14ac:dyDescent="0.3">
      <c r="A47" s="9" t="s">
        <v>219</v>
      </c>
      <c r="B47" s="10">
        <f>Sheet2!B47/'Adj. RRP'!$Q$1*'Adj. RRP'!$Q$3</f>
        <v>11.55</v>
      </c>
      <c r="D47" s="3" t="s">
        <v>220</v>
      </c>
      <c r="E47" s="4"/>
      <c r="G47" s="3" t="s">
        <v>221</v>
      </c>
      <c r="H47" s="4"/>
      <c r="J47" s="9" t="s">
        <v>222</v>
      </c>
      <c r="K47" s="10">
        <f>Sheet2!K47/'Adj. RRP'!$Q$1*'Adj. RRP'!$Q$3</f>
        <v>16.850000000000001</v>
      </c>
      <c r="M47" s="9" t="s">
        <v>223</v>
      </c>
      <c r="N47" s="19">
        <f>Sheet2!N47/'Adj. RRP'!$Q$1*'Adj. RRP'!$Q$3</f>
        <v>13.475</v>
      </c>
    </row>
    <row r="48" spans="1:14" ht="15.75" thickBot="1" x14ac:dyDescent="0.3">
      <c r="A48" s="9" t="s">
        <v>224</v>
      </c>
      <c r="B48" s="10">
        <f>Sheet2!B48/'Adj. RRP'!$Q$1*'Adj. RRP'!$Q$3</f>
        <v>12.3</v>
      </c>
      <c r="D48" s="9" t="s">
        <v>225</v>
      </c>
      <c r="E48" s="10">
        <f>Sheet2!E48/'Adj. RRP'!$Q$1*'Adj. RRP'!$Q$3</f>
        <v>8.4499999999999993</v>
      </c>
      <c r="G48" s="9" t="s">
        <v>226</v>
      </c>
      <c r="H48" s="10">
        <f>Sheet2!H48/'Adj. RRP'!$Q$1*'Adj. RRP'!$Q$3</f>
        <v>12.85</v>
      </c>
      <c r="J48" s="3" t="s">
        <v>227</v>
      </c>
      <c r="K48" s="4"/>
      <c r="M48" s="9" t="s">
        <v>228</v>
      </c>
      <c r="N48" s="19">
        <f>Sheet2!N48/'Adj. RRP'!$Q$1*'Adj. RRP'!$Q$3</f>
        <v>9.25</v>
      </c>
    </row>
    <row r="49" spans="1:14" ht="15.75" thickBot="1" x14ac:dyDescent="0.3">
      <c r="A49" s="3" t="s">
        <v>229</v>
      </c>
      <c r="B49" s="4"/>
      <c r="D49" s="9" t="s">
        <v>230</v>
      </c>
      <c r="E49" s="10">
        <f>Sheet2!E49/'Adj. RRP'!$Q$1*'Adj. RRP'!$Q$3</f>
        <v>11.28</v>
      </c>
      <c r="G49" s="9" t="s">
        <v>231</v>
      </c>
      <c r="H49" s="10">
        <f>Sheet2!H49/'Adj. RRP'!$Q$1*'Adj. RRP'!$Q$3</f>
        <v>13.73</v>
      </c>
      <c r="J49" s="9" t="s">
        <v>232</v>
      </c>
      <c r="K49" s="10">
        <f>Sheet2!K49/'Adj. RRP'!$Q$1*'Adj. RRP'!$Q$3</f>
        <v>9.5500000000000007</v>
      </c>
      <c r="M49" s="9" t="s">
        <v>233</v>
      </c>
      <c r="N49" s="19">
        <f>Sheet2!N49/'Adj. RRP'!$Q$1*'Adj. RRP'!$Q$3</f>
        <v>9.25</v>
      </c>
    </row>
    <row r="50" spans="1:14" x14ac:dyDescent="0.25">
      <c r="A50" s="9" t="s">
        <v>234</v>
      </c>
      <c r="B50" s="10">
        <f>Sheet2!B50/'Adj. RRP'!$Q$1*'Adj. RRP'!$Q$3</f>
        <v>13.03</v>
      </c>
      <c r="D50" s="9" t="s">
        <v>235</v>
      </c>
      <c r="E50" s="10">
        <f>Sheet2!E50/'Adj. RRP'!$Q$1*'Adj. RRP'!$Q$3</f>
        <v>11.65</v>
      </c>
      <c r="G50" s="9" t="s">
        <v>236</v>
      </c>
      <c r="H50" s="10">
        <f>Sheet2!H50/'Adj. RRP'!$Q$1*'Adj. RRP'!$Q$3</f>
        <v>15.38</v>
      </c>
      <c r="J50" s="9" t="s">
        <v>237</v>
      </c>
      <c r="K50" s="10">
        <f>Sheet2!K50/'Adj. RRP'!$Q$1*'Adj. RRP'!$Q$3</f>
        <v>10.280000000000001</v>
      </c>
      <c r="M50" s="9" t="s">
        <v>238</v>
      </c>
      <c r="N50" s="17">
        <f>Sheet2!N50/'Adj. RRP'!$Q$1*'Adj. RRP'!$Q$3</f>
        <v>11.274999999999999</v>
      </c>
    </row>
    <row r="51" spans="1:14" ht="15.75" thickBot="1" x14ac:dyDescent="0.3">
      <c r="A51" s="9" t="s">
        <v>239</v>
      </c>
      <c r="B51" s="10">
        <f>Sheet2!B51/'Adj. RRP'!$Q$1*'Adj. RRP'!$Q$3</f>
        <v>13.38</v>
      </c>
      <c r="D51" s="9" t="s">
        <v>240</v>
      </c>
      <c r="E51" s="10">
        <f>Sheet2!E51/'Adj. RRP'!$Q$1*'Adj. RRP'!$Q$3</f>
        <v>12.4</v>
      </c>
      <c r="G51" s="9" t="s">
        <v>241</v>
      </c>
      <c r="H51" s="10">
        <f>Sheet2!H51/'Adj. RRP'!$Q$1*'Adj. RRP'!$Q$3</f>
        <v>18.2</v>
      </c>
      <c r="J51" s="9" t="s">
        <v>242</v>
      </c>
      <c r="K51" s="10">
        <f>Sheet2!K51/'Adj. RRP'!$Q$1*'Adj. RRP'!$Q$3</f>
        <v>12.95</v>
      </c>
      <c r="M51" s="9" t="s">
        <v>243</v>
      </c>
      <c r="N51" s="17">
        <f>Sheet2!N51/'Adj. RRP'!$Q$1*'Adj. RRP'!$Q$3</f>
        <v>12.824999999999999</v>
      </c>
    </row>
    <row r="52" spans="1:14" ht="15.75" thickBot="1" x14ac:dyDescent="0.3">
      <c r="A52" s="9" t="s">
        <v>244</v>
      </c>
      <c r="B52" s="10">
        <f>Sheet2!B52/'Adj. RRP'!$Q$1*'Adj. RRP'!$Q$3</f>
        <v>14.830000000000002</v>
      </c>
      <c r="D52" s="9" t="s">
        <v>245</v>
      </c>
      <c r="E52" s="10">
        <f>Sheet2!E52/'Adj. RRP'!$Q$1*'Adj. RRP'!$Q$3</f>
        <v>13.149999999999999</v>
      </c>
      <c r="G52" s="3" t="s">
        <v>246</v>
      </c>
      <c r="H52" s="4"/>
      <c r="J52" s="9" t="s">
        <v>247</v>
      </c>
      <c r="K52" s="10">
        <f>Sheet2!K52/'Adj. RRP'!$Q$1*'Adj. RRP'!$Q$3</f>
        <v>15.35</v>
      </c>
      <c r="M52" s="9" t="s">
        <v>248</v>
      </c>
      <c r="N52" s="17">
        <f>Sheet2!N52/'Adj. RRP'!$Q$1*'Adj. RRP'!$Q$3</f>
        <v>16.425000000000001</v>
      </c>
    </row>
    <row r="53" spans="1:14" ht="15.75" thickBot="1" x14ac:dyDescent="0.3">
      <c r="A53" s="9" t="s">
        <v>249</v>
      </c>
      <c r="B53" s="10">
        <f>Sheet2!B53/'Adj. RRP'!$Q$1*'Adj. RRP'!$Q$3</f>
        <v>15.83</v>
      </c>
      <c r="D53" s="3" t="s">
        <v>250</v>
      </c>
      <c r="E53" s="4"/>
      <c r="G53" s="9" t="s">
        <v>251</v>
      </c>
      <c r="H53" s="10">
        <f>Sheet2!H53/'Adj. RRP'!$Q$1*'Adj. RRP'!$Q$3</f>
        <v>10.199999999999999</v>
      </c>
      <c r="J53" s="9" t="s">
        <v>252</v>
      </c>
      <c r="K53" s="10">
        <f>Sheet2!K53/'Adj. RRP'!$Q$1*'Adj. RRP'!$Q$3</f>
        <v>19.350000000000001</v>
      </c>
      <c r="M53" s="9" t="s">
        <v>253</v>
      </c>
      <c r="N53" s="17">
        <f>Sheet2!N53/'Adj. RRP'!$Q$1*'Adj. RRP'!$Q$3</f>
        <v>18.324999999999999</v>
      </c>
    </row>
    <row r="54" spans="1:14" ht="15.75" thickBot="1" x14ac:dyDescent="0.3">
      <c r="A54" s="9" t="s">
        <v>254</v>
      </c>
      <c r="B54" s="10">
        <f>Sheet2!B54/'Adj. RRP'!$Q$1*'Adj. RRP'!$Q$3</f>
        <v>18.7</v>
      </c>
      <c r="D54" s="9" t="s">
        <v>255</v>
      </c>
      <c r="E54" s="10">
        <f>Sheet2!E54/'Adj. RRP'!$Q$1*'Adj. RRP'!$Q$3</f>
        <v>7.25</v>
      </c>
      <c r="G54" s="9" t="s">
        <v>256</v>
      </c>
      <c r="H54" s="10">
        <f>Sheet2!H54/'Adj. RRP'!$Q$1*'Adj. RRP'!$Q$3</f>
        <v>10.600000000000001</v>
      </c>
      <c r="J54" s="11" t="s">
        <v>257</v>
      </c>
      <c r="K54" s="20">
        <f>Sheet2!K54/'Adj. RRP'!$Q$1*'Adj. RRP'!$Q$3</f>
        <v>27.5</v>
      </c>
      <c r="M54" s="9" t="s">
        <v>258</v>
      </c>
      <c r="N54" s="10">
        <f>Sheet2!N54/'Adj. RRP'!$Q$1*'Adj. RRP'!$Q$3</f>
        <v>22.75</v>
      </c>
    </row>
    <row r="55" spans="1:14" ht="15.75" thickBot="1" x14ac:dyDescent="0.3">
      <c r="A55" s="3" t="s">
        <v>259</v>
      </c>
      <c r="B55" s="4"/>
      <c r="D55" s="9" t="s">
        <v>260</v>
      </c>
      <c r="E55" s="10">
        <f>Sheet2!E55/'Adj. RRP'!$Q$1*'Adj. RRP'!$Q$3</f>
        <v>11.15</v>
      </c>
      <c r="G55" s="9" t="s">
        <v>261</v>
      </c>
      <c r="H55" s="10">
        <f>Sheet2!H55/'Adj. RRP'!$Q$1*'Adj. RRP'!$Q$3</f>
        <v>11.18</v>
      </c>
      <c r="J55" s="3" t="s">
        <v>262</v>
      </c>
      <c r="K55" s="4"/>
      <c r="M55" s="9" t="s">
        <v>263</v>
      </c>
      <c r="N55" s="10">
        <f>Sheet2!N55/'Adj. RRP'!$Q$1*'Adj. RRP'!$Q$3</f>
        <v>26.024999999999999</v>
      </c>
    </row>
    <row r="56" spans="1:14" ht="15.75" thickBot="1" x14ac:dyDescent="0.3">
      <c r="A56" s="9" t="s">
        <v>264</v>
      </c>
      <c r="B56" s="10">
        <f>Sheet2!B56/'Adj. RRP'!$Q$1*'Adj. RRP'!$Q$3</f>
        <v>17.100000000000001</v>
      </c>
      <c r="D56" s="9" t="s">
        <v>265</v>
      </c>
      <c r="E56" s="10">
        <f>Sheet2!E56/'Adj. RRP'!$Q$1*'Adj. RRP'!$Q$3</f>
        <v>11.530000000000001</v>
      </c>
      <c r="G56" s="9" t="s">
        <v>266</v>
      </c>
      <c r="H56" s="10">
        <f>Sheet2!H56/'Adj. RRP'!$Q$1*'Adj. RRP'!$Q$3</f>
        <v>13.3</v>
      </c>
      <c r="J56" s="9" t="s">
        <v>267</v>
      </c>
      <c r="K56" s="10">
        <f>Sheet2!K56/'Adj. RRP'!$Q$1*'Adj. RRP'!$Q$3</f>
        <v>16.579999999999998</v>
      </c>
      <c r="M56" s="3" t="s">
        <v>268</v>
      </c>
      <c r="N56" s="4"/>
    </row>
    <row r="57" spans="1:14" x14ac:dyDescent="0.25">
      <c r="A57" s="9" t="s">
        <v>269</v>
      </c>
      <c r="B57" s="10">
        <f>Sheet2!B57/'Adj. RRP'!$Q$1*'Adj. RRP'!$Q$3</f>
        <v>17.45</v>
      </c>
      <c r="D57" s="9" t="s">
        <v>270</v>
      </c>
      <c r="E57" s="10">
        <f>Sheet2!E57/'Adj. RRP'!$Q$1*'Adj. RRP'!$Q$3</f>
        <v>12.28</v>
      </c>
      <c r="G57" s="9" t="s">
        <v>271</v>
      </c>
      <c r="H57" s="10">
        <f>Sheet2!H57/'Adj. RRP'!$Q$1*'Adj. RRP'!$Q$3</f>
        <v>13.85</v>
      </c>
      <c r="J57" s="9" t="s">
        <v>272</v>
      </c>
      <c r="K57" s="10">
        <f>Sheet2!K57/'Adj. RRP'!$Q$1*'Adj. RRP'!$Q$3</f>
        <v>18.079999999999998</v>
      </c>
      <c r="M57" s="9" t="s">
        <v>273</v>
      </c>
      <c r="N57" s="10">
        <f>Sheet2!N57/'Adj. RRP'!$Q$1*'Adj. RRP'!$Q$3</f>
        <v>17.25</v>
      </c>
    </row>
    <row r="58" spans="1:14" ht="15.75" thickBot="1" x14ac:dyDescent="0.3">
      <c r="A58" s="9" t="s">
        <v>274</v>
      </c>
      <c r="B58" s="10">
        <f>Sheet2!B58/'Adj. RRP'!$Q$1*'Adj. RRP'!$Q$3</f>
        <v>18.899999999999999</v>
      </c>
      <c r="D58" s="11" t="s">
        <v>275</v>
      </c>
      <c r="E58" s="20">
        <f>Sheet2!E58/'Adj. RRP'!$Q$1*'Adj. RRP'!$Q$3</f>
        <v>13.03</v>
      </c>
      <c r="G58" s="9" t="s">
        <v>276</v>
      </c>
      <c r="H58" s="10">
        <f>Sheet2!H58/'Adj. RRP'!$Q$1*'Adj. RRP'!$Q$3</f>
        <v>17.43</v>
      </c>
      <c r="J58" s="9" t="s">
        <v>277</v>
      </c>
      <c r="K58" s="10">
        <f>Sheet2!K58/'Adj. RRP'!$Q$1*'Adj. RRP'!$Q$3</f>
        <v>18.829999999999998</v>
      </c>
      <c r="M58" s="9" t="s">
        <v>278</v>
      </c>
      <c r="N58" s="10">
        <f>Sheet2!N58/'Adj. RRP'!$Q$1*'Adj. RRP'!$Q$3</f>
        <v>18.28</v>
      </c>
    </row>
    <row r="59" spans="1:14" ht="15.75" thickBot="1" x14ac:dyDescent="0.3">
      <c r="A59" s="9" t="s">
        <v>279</v>
      </c>
      <c r="B59" s="10">
        <f>Sheet2!B59/'Adj. RRP'!$Q$1*'Adj. RRP'!$Q$3</f>
        <v>19.899999999999999</v>
      </c>
      <c r="D59" s="3" t="s">
        <v>280</v>
      </c>
      <c r="E59" s="4"/>
      <c r="G59" s="9" t="s">
        <v>281</v>
      </c>
      <c r="H59" s="10">
        <f>Sheet2!H59/'Adj. RRP'!$Q$1*'Adj. RRP'!$Q$3</f>
        <v>11.7</v>
      </c>
      <c r="J59" s="9" t="s">
        <v>282</v>
      </c>
      <c r="K59" s="10">
        <f>Sheet2!K59/'Adj. RRP'!$Q$1*'Adj. RRP'!$Q$3</f>
        <v>20.350000000000001</v>
      </c>
      <c r="M59" s="9" t="s">
        <v>283</v>
      </c>
      <c r="N59" s="10">
        <f>Sheet2!N59/'Adj. RRP'!$Q$1*'Adj. RRP'!$Q$3</f>
        <v>18.53</v>
      </c>
    </row>
    <row r="60" spans="1:14" ht="15.75" thickBot="1" x14ac:dyDescent="0.3">
      <c r="A60" s="11" t="s">
        <v>284</v>
      </c>
      <c r="B60" s="20">
        <f>Sheet2!B60/'Adj. RRP'!$Q$1*'Adj. RRP'!$Q$3</f>
        <v>22.78</v>
      </c>
      <c r="D60" s="9" t="s">
        <v>285</v>
      </c>
      <c r="E60" s="10">
        <f>Sheet2!E60/'Adj. RRP'!$Q$1*'Adj. RRP'!$Q$3</f>
        <v>8.65</v>
      </c>
      <c r="G60" s="9" t="s">
        <v>286</v>
      </c>
      <c r="H60" s="10">
        <f>Sheet2!H60/'Adj. RRP'!$Q$1*'Adj. RRP'!$Q$3</f>
        <v>12.58</v>
      </c>
      <c r="J60" s="11" t="s">
        <v>287</v>
      </c>
      <c r="K60" s="10">
        <f>Sheet2!K60/'Adj. RRP'!$Q$1*'Adj. RRP'!$Q$3</f>
        <v>23.58</v>
      </c>
      <c r="M60" s="9" t="s">
        <v>288</v>
      </c>
      <c r="N60" s="10">
        <f>Sheet2!N60/'Adj. RRP'!$Q$1*'Adj. RRP'!$Q$3</f>
        <v>22.1</v>
      </c>
    </row>
    <row r="61" spans="1:14" ht="15.75" thickBot="1" x14ac:dyDescent="0.3">
      <c r="A61" s="3" t="s">
        <v>289</v>
      </c>
      <c r="B61" s="4"/>
      <c r="D61" s="9" t="s">
        <v>290</v>
      </c>
      <c r="E61" s="10">
        <f>Sheet2!E61/'Adj. RRP'!$Q$1*'Adj. RRP'!$Q$3</f>
        <v>11.48</v>
      </c>
      <c r="G61" s="9" t="s">
        <v>291</v>
      </c>
      <c r="H61" s="10">
        <f>Sheet2!H61/'Adj. RRP'!$Q$1*'Adj. RRP'!$Q$3</f>
        <v>14.23</v>
      </c>
      <c r="J61" s="3" t="s">
        <v>292</v>
      </c>
      <c r="K61" s="4"/>
      <c r="M61" s="9" t="s">
        <v>293</v>
      </c>
      <c r="N61" s="10">
        <f>Sheet2!N61/'Adj. RRP'!$Q$1*'Adj. RRP'!$Q$3</f>
        <v>23.350000000000005</v>
      </c>
    </row>
    <row r="62" spans="1:14" ht="15.75" thickBot="1" x14ac:dyDescent="0.3">
      <c r="A62" s="9" t="s">
        <v>294</v>
      </c>
      <c r="B62" s="10">
        <f>Sheet2!B62/'Adj. RRP'!$Q$1*'Adj. RRP'!$Q$3</f>
        <v>12.8</v>
      </c>
      <c r="D62" s="9" t="s">
        <v>295</v>
      </c>
      <c r="E62" s="10">
        <f>Sheet2!E62/'Adj. RRP'!$Q$1*'Adj. RRP'!$Q$3</f>
        <v>11.850000000000001</v>
      </c>
      <c r="G62" s="11" t="s">
        <v>296</v>
      </c>
      <c r="H62" s="20">
        <f>Sheet2!H62/'Adj. RRP'!$Q$1*'Adj. RRP'!$Q$3</f>
        <v>17.05</v>
      </c>
      <c r="J62" s="9" t="s">
        <v>297</v>
      </c>
      <c r="K62" s="10">
        <f>Sheet2!K62/'Adj. RRP'!$Q$1*'Adj. RRP'!$Q$3</f>
        <v>7.8000000000000007</v>
      </c>
      <c r="M62" s="9" t="s">
        <v>298</v>
      </c>
      <c r="N62" s="10">
        <f>Sheet2!N62/'Adj. RRP'!$Q$1*'Adj. RRP'!$Q$3</f>
        <v>17.150000000000002</v>
      </c>
    </row>
    <row r="63" spans="1:14" x14ac:dyDescent="0.25">
      <c r="A63" s="9" t="s">
        <v>299</v>
      </c>
      <c r="B63" s="10">
        <f>Sheet2!B63/'Adj. RRP'!$Q$1*'Adj. RRP'!$Q$3</f>
        <v>12.95</v>
      </c>
      <c r="D63" s="9" t="s">
        <v>300</v>
      </c>
      <c r="E63" s="10">
        <f>Sheet2!E63/'Adj. RRP'!$Q$1*'Adj. RRP'!$Q$3</f>
        <v>12.6</v>
      </c>
      <c r="G63" s="21"/>
      <c r="H63" s="22"/>
      <c r="J63" s="9" t="s">
        <v>301</v>
      </c>
      <c r="K63" s="10">
        <f>Sheet2!K63/'Adj. RRP'!$Q$1*'Adj. RRP'!$Q$3</f>
        <v>10.630000000000003</v>
      </c>
      <c r="M63" s="9" t="s">
        <v>302</v>
      </c>
      <c r="N63" s="10">
        <f>Sheet2!N63/'Adj. RRP'!$Q$1*'Adj. RRP'!$Q$3</f>
        <v>18.174999999999997</v>
      </c>
    </row>
    <row r="64" spans="1:14" ht="15.75" thickBot="1" x14ac:dyDescent="0.3">
      <c r="A64" s="9" t="s">
        <v>303</v>
      </c>
      <c r="B64" s="10">
        <f>Sheet2!B64/'Adj. RRP'!$Q$1*'Adj. RRP'!$Q$3</f>
        <v>14.05</v>
      </c>
      <c r="D64" s="11" t="s">
        <v>304</v>
      </c>
      <c r="E64" s="20">
        <f>Sheet2!E64/'Adj. RRP'!$Q$1*'Adj. RRP'!$Q$3</f>
        <v>13.35</v>
      </c>
      <c r="G64" s="21"/>
      <c r="H64" s="22"/>
      <c r="J64" s="9" t="s">
        <v>305</v>
      </c>
      <c r="K64" s="10">
        <f>Sheet2!K64/'Adj. RRP'!$Q$1*'Adj. RRP'!$Q$3</f>
        <v>11</v>
      </c>
      <c r="M64" s="9" t="s">
        <v>306</v>
      </c>
      <c r="N64" s="10">
        <f>Sheet2!N64/'Adj. RRP'!$Q$1*'Adj. RRP'!$Q$3</f>
        <v>20.074999999999999</v>
      </c>
    </row>
    <row r="65" spans="1:14" ht="15.75" thickBot="1" x14ac:dyDescent="0.3">
      <c r="A65" s="11" t="s">
        <v>307</v>
      </c>
      <c r="B65" s="20">
        <f>Sheet2!B65/'Adj. RRP'!$Q$1*'Adj. RRP'!$Q$3</f>
        <v>15.03</v>
      </c>
      <c r="D65" s="21"/>
      <c r="E65" s="22"/>
      <c r="G65" s="21"/>
      <c r="H65" s="22"/>
      <c r="J65" s="11" t="s">
        <v>308</v>
      </c>
      <c r="K65" s="20">
        <f>Sheet2!K65/'Adj. RRP'!$Q$1*'Adj. RRP'!$Q$3</f>
        <v>11.75</v>
      </c>
      <c r="M65" s="11" t="s">
        <v>309</v>
      </c>
      <c r="N65" s="20">
        <f>Sheet2!N65/'Adj. RRP'!$Q$1*'Adj. RRP'!$Q$3</f>
        <v>24.175000000000001</v>
      </c>
    </row>
    <row r="66" spans="1:14" ht="15.75" x14ac:dyDescent="0.25">
      <c r="A66" s="1" t="s">
        <v>0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4" ht="16.5" thickBot="1" x14ac:dyDescent="0.3">
      <c r="A67" s="1" t="s">
        <v>1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4" ht="15.75" thickBot="1" x14ac:dyDescent="0.3">
      <c r="A68" s="3" t="s">
        <v>310</v>
      </c>
      <c r="B68" s="4"/>
      <c r="D68" s="3" t="s">
        <v>311</v>
      </c>
      <c r="E68" s="4"/>
      <c r="G68" s="3" t="s">
        <v>312</v>
      </c>
      <c r="H68" s="4"/>
      <c r="J68" s="3" t="s">
        <v>312</v>
      </c>
      <c r="K68" s="4"/>
      <c r="M68" s="3" t="s">
        <v>313</v>
      </c>
      <c r="N68" s="4"/>
    </row>
    <row r="69" spans="1:14" ht="27.75" customHeight="1" thickBot="1" x14ac:dyDescent="0.3">
      <c r="A69" s="7" t="s">
        <v>7</v>
      </c>
      <c r="B69" s="8" t="s">
        <v>8</v>
      </c>
      <c r="C69" s="5"/>
      <c r="D69" s="7" t="s">
        <v>7</v>
      </c>
      <c r="E69" s="8" t="s">
        <v>8</v>
      </c>
      <c r="F69" s="6"/>
      <c r="G69" s="23" t="s">
        <v>7</v>
      </c>
      <c r="H69" s="24" t="s">
        <v>8</v>
      </c>
      <c r="J69" s="23" t="s">
        <v>7</v>
      </c>
      <c r="K69" s="24" t="s">
        <v>8</v>
      </c>
      <c r="M69" s="23" t="s">
        <v>7</v>
      </c>
      <c r="N69" s="24" t="s">
        <v>8</v>
      </c>
    </row>
    <row r="70" spans="1:14" x14ac:dyDescent="0.25">
      <c r="A70" s="9" t="s">
        <v>314</v>
      </c>
      <c r="B70" s="10">
        <f>Sheet2!B70/'Adj. RRP'!$Q$1*'Adj. RRP'!$Q$3</f>
        <v>32.125</v>
      </c>
      <c r="D70" s="9" t="s">
        <v>315</v>
      </c>
      <c r="E70" s="12">
        <f>Sheet2!E70/'Adj. RRP'!$Q$1*'Adj. RRP'!$Q$3</f>
        <v>2.4500000000000002</v>
      </c>
      <c r="G70" s="9" t="s">
        <v>316</v>
      </c>
      <c r="H70" s="12">
        <f>Sheet2!H70/'Adj. RRP'!$Q$1*'Adj. RRP'!$Q$3</f>
        <v>19.2008875</v>
      </c>
      <c r="J70" s="9" t="s">
        <v>317</v>
      </c>
      <c r="K70" s="10">
        <f>Sheet2!K70/'Adj. RRP'!$Q$1*'Adj. RRP'!$Q$3</f>
        <v>10.975</v>
      </c>
      <c r="M70" s="9" t="s">
        <v>318</v>
      </c>
      <c r="N70" s="17">
        <f>Sheet2!N70/'Adj. RRP'!$Q$1*'Adj. RRP'!$Q$3</f>
        <v>7.8000000000000007</v>
      </c>
    </row>
    <row r="71" spans="1:14" x14ac:dyDescent="0.25">
      <c r="A71" s="9" t="s">
        <v>319</v>
      </c>
      <c r="B71" s="10">
        <f>Sheet2!B71/'Adj. RRP'!$Q$1*'Adj. RRP'!$Q$3</f>
        <v>12.074999999999999</v>
      </c>
      <c r="D71" s="9" t="s">
        <v>320</v>
      </c>
      <c r="E71" s="12">
        <f>Sheet2!E71/'Adj. RRP'!$Q$1*'Adj. RRP'!$Q$3</f>
        <v>5.45</v>
      </c>
      <c r="G71" s="9" t="s">
        <v>321</v>
      </c>
      <c r="H71" s="12">
        <f>Sheet2!H71/'Adj. RRP'!$Q$1*'Adj. RRP'!$Q$3</f>
        <v>22.844429999999999</v>
      </c>
      <c r="J71" s="9" t="s">
        <v>322</v>
      </c>
      <c r="K71" s="10">
        <f>Sheet2!K71/'Adj. RRP'!$Q$1*'Adj. RRP'!$Q$3</f>
        <v>40.5</v>
      </c>
      <c r="M71" s="9" t="s">
        <v>323</v>
      </c>
      <c r="N71" s="17">
        <f>Sheet2!N71/'Adj. RRP'!$Q$1*'Adj. RRP'!$Q$3</f>
        <v>7.8000000000000007</v>
      </c>
    </row>
    <row r="72" spans="1:14" x14ac:dyDescent="0.25">
      <c r="A72" s="9" t="s">
        <v>324</v>
      </c>
      <c r="B72" s="10">
        <f>Sheet2!B72/'Adj. RRP'!$Q$1*'Adj. RRP'!$Q$3</f>
        <v>12.75</v>
      </c>
      <c r="D72" s="9" t="s">
        <v>325</v>
      </c>
      <c r="E72" s="12">
        <f>Sheet2!E72/'Adj. RRP'!$Q$1*'Adj. RRP'!$Q$3</f>
        <v>5.25</v>
      </c>
      <c r="G72" s="9" t="s">
        <v>326</v>
      </c>
      <c r="H72" s="12">
        <f>Sheet2!H72/'Adj. RRP'!$Q$1*'Adj. RRP'!$Q$3</f>
        <v>26.025299999999998</v>
      </c>
      <c r="J72" s="9" t="s">
        <v>327</v>
      </c>
      <c r="K72" s="10">
        <f>Sheet2!K72/'Adj. RRP'!$Q$1*'Adj. RRP'!$Q$3</f>
        <v>45.099999999999994</v>
      </c>
      <c r="M72" s="9" t="s">
        <v>328</v>
      </c>
      <c r="N72" s="17">
        <f>Sheet2!N72/'Adj. RRP'!$Q$1*'Adj. RRP'!$Q$3</f>
        <v>8.3249999999999993</v>
      </c>
    </row>
    <row r="73" spans="1:14" x14ac:dyDescent="0.25">
      <c r="A73" s="9" t="s">
        <v>329</v>
      </c>
      <c r="B73" s="10">
        <f>Sheet2!B73/'Adj. RRP'!$Q$1*'Adj. RRP'!$Q$3</f>
        <v>13.375</v>
      </c>
      <c r="D73" s="25" t="s">
        <v>330</v>
      </c>
      <c r="E73" s="26">
        <f>Sheet2!E73/'Adj. RRP'!$Q$1*'Adj. RRP'!$Q$3</f>
        <v>3.0750000000000002</v>
      </c>
      <c r="G73" s="9" t="s">
        <v>331</v>
      </c>
      <c r="H73" s="12">
        <f>Sheet2!H73/'Adj. RRP'!$Q$1*'Adj. RRP'!$Q$3</f>
        <v>14.024745000000001</v>
      </c>
      <c r="J73" s="9" t="s">
        <v>332</v>
      </c>
      <c r="K73" s="10">
        <f>Sheet2!K73/'Adj. RRP'!$Q$1*'Adj. RRP'!$Q$3</f>
        <v>53.7</v>
      </c>
      <c r="M73" s="9" t="s">
        <v>333</v>
      </c>
      <c r="N73" s="17">
        <f>Sheet2!N73/'Adj. RRP'!$Q$1*'Adj. RRP'!$Q$3</f>
        <v>6.5749999999999993</v>
      </c>
    </row>
    <row r="74" spans="1:14" ht="15.75" thickBot="1" x14ac:dyDescent="0.3">
      <c r="A74" s="9" t="s">
        <v>334</v>
      </c>
      <c r="B74" s="10">
        <f>Sheet2!B74/'Adj. RRP'!$Q$1*'Adj. RRP'!$Q$3</f>
        <v>16.649999999999999</v>
      </c>
      <c r="D74" s="27" t="s">
        <v>335</v>
      </c>
      <c r="E74" s="26">
        <f>Sheet2!E74/'Adj. RRP'!$Q$1*'Adj. RRP'!$Q$3</f>
        <v>3.0750000000000002</v>
      </c>
      <c r="G74" s="9" t="s">
        <v>336</v>
      </c>
      <c r="H74" s="12">
        <f>Sheet2!H74/'Adj. RRP'!$Q$1*'Adj. RRP'!$Q$3</f>
        <v>19.66356</v>
      </c>
      <c r="J74" s="9" t="s">
        <v>337</v>
      </c>
      <c r="K74" s="10">
        <f>Sheet2!K74/'Adj. RRP'!$Q$1*'Adj. RRP'!$Q$3</f>
        <v>64.724999999999994</v>
      </c>
      <c r="M74" s="9" t="s">
        <v>338</v>
      </c>
      <c r="N74" s="17">
        <f>Sheet2!N74/'Adj. RRP'!$Q$1*'Adj. RRP'!$Q$3</f>
        <v>7.9</v>
      </c>
    </row>
    <row r="75" spans="1:14" ht="15.75" thickBot="1" x14ac:dyDescent="0.3">
      <c r="A75" s="9" t="s">
        <v>339</v>
      </c>
      <c r="B75" s="10">
        <f>Sheet2!B75/'Adj. RRP'!$Q$1*'Adj. RRP'!$Q$3</f>
        <v>17.899999999999999</v>
      </c>
      <c r="D75" s="3" t="s">
        <v>340</v>
      </c>
      <c r="E75" s="4"/>
      <c r="G75" s="9" t="s">
        <v>341</v>
      </c>
      <c r="H75" s="12">
        <f>Sheet2!H75/'Adj. RRP'!$Q$1*'Adj. RRP'!$Q$3</f>
        <v>26.892800000000001</v>
      </c>
      <c r="J75" s="9" t="s">
        <v>342</v>
      </c>
      <c r="K75" s="10">
        <f>Sheet2!K75/'Adj. RRP'!$Q$1*'Adj. RRP'!$Q$3</f>
        <v>8.5500000000000007</v>
      </c>
      <c r="M75" s="9" t="s">
        <v>343</v>
      </c>
      <c r="N75" s="17">
        <f>Sheet2!N75/'Adj. RRP'!$Q$1*'Adj. RRP'!$Q$3</f>
        <v>7.4499999999999993</v>
      </c>
    </row>
    <row r="76" spans="1:14" x14ac:dyDescent="0.25">
      <c r="A76" s="9" t="s">
        <v>344</v>
      </c>
      <c r="B76" s="10">
        <f>Sheet2!B76/'Adj. RRP'!$Q$1*'Adj. RRP'!$Q$3</f>
        <v>21.7</v>
      </c>
      <c r="D76" s="27" t="s">
        <v>345</v>
      </c>
      <c r="E76" s="26">
        <f>Sheet2!E76/'Adj. RRP'!$Q$1*'Adj. RRP'!$Q$3</f>
        <v>2.1749999999999998</v>
      </c>
      <c r="G76" s="9" t="s">
        <v>346</v>
      </c>
      <c r="H76" s="12">
        <f>Sheet2!H76/'Adj. RRP'!$Q$1*'Adj. RRP'!$Q$3</f>
        <v>46.994249999999994</v>
      </c>
      <c r="J76" s="9" t="s">
        <v>347</v>
      </c>
      <c r="K76" s="10">
        <f>Sheet2!K76/'Adj. RRP'!$Q$1*'Adj. RRP'!$Q$3</f>
        <v>9.5400000000000009</v>
      </c>
      <c r="M76" s="9" t="s">
        <v>348</v>
      </c>
      <c r="N76" s="17">
        <f>Sheet2!N76/'Adj. RRP'!$Q$1*'Adj. RRP'!$Q$3</f>
        <v>6.5749999999999993</v>
      </c>
    </row>
    <row r="77" spans="1:14" x14ac:dyDescent="0.25">
      <c r="A77" s="9" t="s">
        <v>349</v>
      </c>
      <c r="B77" s="10">
        <f>Sheet2!B77/'Adj. RRP'!$Q$1*'Adj. RRP'!$Q$3</f>
        <v>15.575000000000001</v>
      </c>
      <c r="D77" s="27" t="s">
        <v>350</v>
      </c>
      <c r="E77" s="26">
        <f>Sheet2!E77/'Adj. RRP'!$Q$1*'Adj. RRP'!$Q$3</f>
        <v>2.1749999999999998</v>
      </c>
      <c r="G77" s="9" t="s">
        <v>351</v>
      </c>
      <c r="H77" s="12">
        <f>Sheet2!H77/'Adj. RRP'!$Q$1*'Adj. RRP'!$Q$3</f>
        <v>63.947874999999996</v>
      </c>
      <c r="J77" s="9" t="s">
        <v>352</v>
      </c>
      <c r="K77" s="10">
        <f>Sheet2!K77/'Adj. RRP'!$Q$1*'Adj. RRP'!$Q$3</f>
        <v>10.440000000000001</v>
      </c>
      <c r="M77" s="9" t="s">
        <v>353</v>
      </c>
      <c r="N77" s="17">
        <f>Sheet2!N77/'Adj. RRP'!$Q$1*'Adj. RRP'!$Q$3</f>
        <v>7.4499999999999993</v>
      </c>
    </row>
    <row r="78" spans="1:14" ht="15.75" thickBot="1" x14ac:dyDescent="0.3">
      <c r="A78" s="9" t="s">
        <v>354</v>
      </c>
      <c r="B78" s="10">
        <f>Sheet2!B78/'Adj. RRP'!$Q$1*'Adj. RRP'!$Q$3</f>
        <v>16.825000000000003</v>
      </c>
      <c r="D78" s="27" t="s">
        <v>355</v>
      </c>
      <c r="E78" s="26">
        <f>Sheet2!E78/'Adj. RRP'!$Q$1*'Adj. RRP'!$Q$3</f>
        <v>0.92500000000000004</v>
      </c>
      <c r="G78" s="9" t="s">
        <v>356</v>
      </c>
      <c r="H78" s="12">
        <f>Sheet2!H78/'Adj. RRP'!$Q$1*'Adj. RRP'!$Q$3</f>
        <v>84.173249999999996</v>
      </c>
      <c r="J78" s="9" t="s">
        <v>357</v>
      </c>
      <c r="K78" s="10">
        <f>Sheet2!K78/'Adj. RRP'!$Q$1*'Adj. RRP'!$Q$3</f>
        <v>10.89</v>
      </c>
      <c r="M78" s="9" t="s">
        <v>358</v>
      </c>
      <c r="N78" s="17">
        <f>Sheet2!N78/'Adj. RRP'!$Q$1*'Adj. RRP'!$Q$3</f>
        <v>6.15</v>
      </c>
    </row>
    <row r="79" spans="1:14" ht="15.75" thickBot="1" x14ac:dyDescent="0.3">
      <c r="A79" s="9" t="s">
        <v>359</v>
      </c>
      <c r="B79" s="10">
        <f>Sheet2!B79/'Adj. RRP'!$Q$1*'Adj. RRP'!$Q$3</f>
        <v>18.075000000000003</v>
      </c>
      <c r="D79" s="27" t="s">
        <v>360</v>
      </c>
      <c r="E79" s="26">
        <f>Sheet2!E79/'Adj. RRP'!$Q$1*'Adj. RRP'!$Q$3</f>
        <v>10.1</v>
      </c>
      <c r="G79" s="9" t="s">
        <v>361</v>
      </c>
      <c r="H79" s="12">
        <f>Sheet2!H79/'Adj. RRP'!$Q$1*'Adj. RRP'!$Q$3</f>
        <v>143.692025</v>
      </c>
      <c r="J79" s="28" t="s">
        <v>362</v>
      </c>
      <c r="K79" s="10">
        <f>Sheet2!K79/'Adj. RRP'!$Q$1*'Adj. RRP'!$Q$3</f>
        <v>12.15</v>
      </c>
      <c r="M79" s="3" t="s">
        <v>363</v>
      </c>
      <c r="N79" s="4"/>
    </row>
    <row r="80" spans="1:14" x14ac:dyDescent="0.25">
      <c r="A80" s="9" t="s">
        <v>364</v>
      </c>
      <c r="B80" s="10">
        <f>Sheet2!B80/'Adj. RRP'!$Q$1*'Adj. RRP'!$Q$3</f>
        <v>15.575000000000001</v>
      </c>
      <c r="D80" s="27" t="s">
        <v>365</v>
      </c>
      <c r="E80" s="26">
        <f>Sheet2!E80/'Adj. RRP'!$Q$1*'Adj. RRP'!$Q$3</f>
        <v>5.25</v>
      </c>
      <c r="G80" s="9" t="s">
        <v>366</v>
      </c>
      <c r="H80" s="12">
        <f>Sheet2!H80/'Adj. RRP'!$Q$1*'Adj. RRP'!$Q$3</f>
        <v>14.128019999999999</v>
      </c>
      <c r="J80" s="29" t="s">
        <v>367</v>
      </c>
      <c r="K80" s="10">
        <f>Sheet2!K80/'Adj. RRP'!$Q$1*'Adj. RRP'!$Q$3</f>
        <v>23.75</v>
      </c>
      <c r="M80" s="9" t="s">
        <v>368</v>
      </c>
      <c r="N80" s="17">
        <f>Sheet2!N80/'Adj. RRP'!$Q$1*'Adj. RRP'!$Q$3</f>
        <v>6.15</v>
      </c>
    </row>
    <row r="81" spans="1:14" x14ac:dyDescent="0.25">
      <c r="A81" s="9" t="s">
        <v>369</v>
      </c>
      <c r="B81" s="10">
        <f>Sheet2!B81/'Adj. RRP'!$Q$1*'Adj. RRP'!$Q$3</f>
        <v>16.825000000000003</v>
      </c>
      <c r="D81" s="27" t="s">
        <v>370</v>
      </c>
      <c r="E81" s="26">
        <f>Sheet2!E81/'Adj. RRP'!$Q$1*'Adj. RRP'!$Q$3</f>
        <v>3.95</v>
      </c>
      <c r="G81" s="9" t="s">
        <v>371</v>
      </c>
      <c r="H81" s="12">
        <f>Sheet2!H81/'Adj. RRP'!$Q$1*'Adj. RRP'!$Q$3</f>
        <v>19.779227500000001</v>
      </c>
      <c r="J81" s="29" t="s">
        <v>372</v>
      </c>
      <c r="K81" s="10">
        <f>Sheet2!K81/'Adj. RRP'!$Q$1*'Adj. RRP'!$Q$3</f>
        <v>28.424999999999997</v>
      </c>
      <c r="M81" s="9" t="s">
        <v>373</v>
      </c>
      <c r="N81" s="17">
        <f>Sheet2!N81/'Adj. RRP'!$Q$1*'Adj. RRP'!$Q$3</f>
        <v>7.4249999999999989</v>
      </c>
    </row>
    <row r="82" spans="1:14" x14ac:dyDescent="0.25">
      <c r="A82" s="9" t="s">
        <v>374</v>
      </c>
      <c r="B82" s="10">
        <f>Sheet2!B82/'Adj. RRP'!$Q$1*'Adj. RRP'!$Q$3</f>
        <v>18.075000000000003</v>
      </c>
      <c r="D82" s="27" t="s">
        <v>375</v>
      </c>
      <c r="E82" s="26">
        <f>Sheet2!E82/'Adj. RRP'!$Q$1*'Adj. RRP'!$Q$3</f>
        <v>2.8250000000000002</v>
      </c>
      <c r="G82" s="9" t="s">
        <v>376</v>
      </c>
      <c r="H82" s="12">
        <f>Sheet2!H82/'Adj. RRP'!$Q$1*'Adj. RRP'!$Q$3</f>
        <v>25.430425</v>
      </c>
      <c r="J82" s="29" t="s">
        <v>377</v>
      </c>
      <c r="K82" s="10">
        <f>Sheet2!K82/'Adj. RRP'!$Q$1*'Adj. RRP'!$Q$3</f>
        <v>33.675000000000004</v>
      </c>
      <c r="M82" s="9" t="s">
        <v>378</v>
      </c>
      <c r="N82" s="17">
        <f>Sheet2!N82/'Adj. RRP'!$Q$1*'Adj. RRP'!$Q$3</f>
        <v>9.9249999999999989</v>
      </c>
    </row>
    <row r="83" spans="1:14" x14ac:dyDescent="0.25">
      <c r="A83" s="9" t="s">
        <v>379</v>
      </c>
      <c r="B83" s="10">
        <f>Sheet2!B83/'Adj. RRP'!$Q$1*'Adj. RRP'!$Q$3</f>
        <v>13.350000000000001</v>
      </c>
      <c r="D83" s="27" t="s">
        <v>380</v>
      </c>
      <c r="E83" s="26">
        <f>Sheet2!E83/'Adj. RRP'!$Q$1*'Adj. RRP'!$Q$3</f>
        <v>2.95</v>
      </c>
      <c r="G83" s="9" t="s">
        <v>381</v>
      </c>
      <c r="H83" s="12">
        <f>Sheet2!H83/'Adj. RRP'!$Q$1*'Adj. RRP'!$Q$3</f>
        <v>42.384050000000002</v>
      </c>
      <c r="J83" s="29" t="s">
        <v>382</v>
      </c>
      <c r="K83" s="10">
        <f>Sheet2!K83/'Adj. RRP'!$Q$1*'Adj. RRP'!$Q$3</f>
        <v>39.700000000000003</v>
      </c>
      <c r="M83" s="9" t="s">
        <v>383</v>
      </c>
      <c r="N83" s="17">
        <f>Sheet2!N83/'Adj. RRP'!$Q$1*'Adj. RRP'!$Q$3</f>
        <v>6.15</v>
      </c>
    </row>
    <row r="84" spans="1:14" x14ac:dyDescent="0.25">
      <c r="A84" s="9" t="s">
        <v>384</v>
      </c>
      <c r="B84" s="10">
        <f>Sheet2!B84/'Adj. RRP'!$Q$1*'Adj. RRP'!$Q$3</f>
        <v>14.775</v>
      </c>
      <c r="D84" s="27" t="s">
        <v>385</v>
      </c>
      <c r="E84" s="26">
        <f>Sheet2!E84/'Adj. RRP'!$Q$1*'Adj. RRP'!$Q$3</f>
        <v>2.95</v>
      </c>
      <c r="G84" s="9" t="s">
        <v>386</v>
      </c>
      <c r="H84" s="12">
        <f>Sheet2!H84/'Adj. RRP'!$Q$1*'Adj. RRP'!$Q$3</f>
        <v>58.772574999999996</v>
      </c>
      <c r="J84" s="29" t="s">
        <v>387</v>
      </c>
      <c r="K84" s="10">
        <f>Sheet2!K84/'Adj. RRP'!$Q$1*'Adj. RRP'!$Q$3</f>
        <v>65.5</v>
      </c>
      <c r="M84" s="9" t="s">
        <v>388</v>
      </c>
      <c r="N84" s="17">
        <f>Sheet2!N84/'Adj. RRP'!$Q$1*'Adj. RRP'!$Q$3</f>
        <v>7.8000000000000007</v>
      </c>
    </row>
    <row r="85" spans="1:14" x14ac:dyDescent="0.25">
      <c r="A85" s="9" t="s">
        <v>389</v>
      </c>
      <c r="B85" s="10">
        <f>Sheet2!B85/'Adj. RRP'!$Q$1*'Adj. RRP'!$Q$3</f>
        <v>17.650000000000002</v>
      </c>
      <c r="D85" s="27" t="s">
        <v>390</v>
      </c>
      <c r="E85" s="26">
        <f>Sheet2!E85/'Adj. RRP'!$Q$1*'Adj. RRP'!$Q$3</f>
        <v>9.0749999999999993</v>
      </c>
      <c r="G85" s="9" t="s">
        <v>391</v>
      </c>
      <c r="H85" s="12">
        <f>Sheet2!H85/'Adj. RRP'!$Q$1*'Adj. RRP'!$Q$3</f>
        <v>20.627777500000001</v>
      </c>
      <c r="J85" s="29" t="s">
        <v>392</v>
      </c>
      <c r="K85" s="10">
        <f>Sheet2!K85/'Adj. RRP'!$Q$1*'Adj. RRP'!$Q$3</f>
        <v>50.674999999999997</v>
      </c>
      <c r="M85" s="9" t="s">
        <v>393</v>
      </c>
      <c r="N85" s="17">
        <f>Sheet2!N85/'Adj. RRP'!$Q$1*'Adj. RRP'!$Q$3</f>
        <v>7</v>
      </c>
    </row>
    <row r="86" spans="1:14" x14ac:dyDescent="0.25">
      <c r="A86" s="9" t="s">
        <v>394</v>
      </c>
      <c r="B86" s="10">
        <f>Sheet2!B86/'Adj. RRP'!$Q$1*'Adj. RRP'!$Q$3</f>
        <v>18.375</v>
      </c>
      <c r="D86" s="9" t="s">
        <v>395</v>
      </c>
      <c r="E86" s="17">
        <f>Sheet2!E86/'Adj. RRP'!$Q$1*'Adj. RRP'!$Q$3</f>
        <v>12.747150299520001</v>
      </c>
      <c r="G86" s="9" t="s">
        <v>396</v>
      </c>
      <c r="H86" s="12">
        <f>Sheet2!H86/'Adj. RRP'!$Q$1*'Adj. RRP'!$Q$3</f>
        <v>24.395407499999997</v>
      </c>
      <c r="J86" s="29" t="s">
        <v>397</v>
      </c>
      <c r="K86" s="10">
        <f>Sheet2!K86/'Adj. RRP'!$Q$1*'Adj. RRP'!$Q$3</f>
        <v>67.45</v>
      </c>
      <c r="M86" s="9" t="s">
        <v>398</v>
      </c>
      <c r="N86" s="17">
        <f>Sheet2!N86/'Adj. RRP'!$Q$1*'Adj. RRP'!$Q$3</f>
        <v>5.6999999999999993</v>
      </c>
    </row>
    <row r="87" spans="1:14" x14ac:dyDescent="0.25">
      <c r="A87" s="9" t="s">
        <v>399</v>
      </c>
      <c r="B87" s="10">
        <f>Sheet2!B87/'Adj. RRP'!$Q$1*'Adj. RRP'!$Q$3</f>
        <v>22.849999999999998</v>
      </c>
      <c r="D87" s="9" t="s">
        <v>400</v>
      </c>
      <c r="E87" s="19">
        <f>Sheet2!E87/'Adj. RRP'!$Q$1*'Adj. RRP'!$Q$3</f>
        <v>15.5414763504</v>
      </c>
      <c r="G87" s="9" t="s">
        <v>401</v>
      </c>
      <c r="H87" s="12">
        <f>Sheet2!H87/'Adj. RRP'!$Q$1*'Adj. RRP'!$Q$3</f>
        <v>32.24465</v>
      </c>
      <c r="J87" s="29" t="s">
        <v>402</v>
      </c>
      <c r="K87" s="10">
        <f>Sheet2!K87/'Adj. RRP'!$Q$1*'Adj. RRP'!$Q$3</f>
        <v>95.375</v>
      </c>
      <c r="M87" s="9" t="s">
        <v>403</v>
      </c>
      <c r="N87" s="17">
        <f>Sheet2!N87/'Adj. RRP'!$Q$1*'Adj. RRP'!$Q$3</f>
        <v>5.4749999999999996</v>
      </c>
    </row>
    <row r="88" spans="1:14" x14ac:dyDescent="0.25">
      <c r="A88" s="9" t="s">
        <v>404</v>
      </c>
      <c r="B88" s="10">
        <f>Sheet2!B88/'Adj. RRP'!$Q$1*'Adj. RRP'!$Q$3</f>
        <v>13.350000000000001</v>
      </c>
      <c r="D88" s="9" t="s">
        <v>405</v>
      </c>
      <c r="E88" s="19">
        <f>Sheet2!E88/'Adj. RRP'!$Q$1*'Adj. RRP'!$Q$3</f>
        <v>8.5924800000000001</v>
      </c>
      <c r="G88" s="9" t="s">
        <v>406</v>
      </c>
      <c r="H88" s="12">
        <f>Sheet2!H88/'Adj. RRP'!$Q$1*'Adj. RRP'!$Q$3</f>
        <v>37.65</v>
      </c>
      <c r="J88" s="29" t="s">
        <v>407</v>
      </c>
      <c r="K88" s="10">
        <f>Sheet2!K88/'Adj. RRP'!$Q$1*'Adj. RRP'!$Q$3</f>
        <v>104.80000000000001</v>
      </c>
      <c r="M88" s="9" t="s">
        <v>408</v>
      </c>
      <c r="N88" s="17">
        <f>Sheet2!N88/'Adj. RRP'!$Q$1*'Adj. RRP'!$Q$3</f>
        <v>7.8000000000000007</v>
      </c>
    </row>
    <row r="89" spans="1:14" x14ac:dyDescent="0.25">
      <c r="A89" s="9" t="s">
        <v>409</v>
      </c>
      <c r="B89" s="10">
        <f>Sheet2!B89/'Adj. RRP'!$Q$1*'Adj. RRP'!$Q$3</f>
        <v>14.775</v>
      </c>
      <c r="D89" s="9" t="s">
        <v>410</v>
      </c>
      <c r="E89" s="19">
        <f>Sheet2!E89/'Adj. RRP'!$Q$1*'Adj. RRP'!$Q$3</f>
        <v>10.024560000000003</v>
      </c>
      <c r="G89" s="9" t="s">
        <v>411</v>
      </c>
      <c r="H89" s="12">
        <f>Sheet2!H89/'Adj. RRP'!$Q$1*'Adj. RRP'!$Q$3</f>
        <v>12.6225</v>
      </c>
      <c r="J89" s="29" t="s">
        <v>412</v>
      </c>
      <c r="K89" s="10">
        <f>Sheet2!K89/'Adj. RRP'!$Q$1*'Adj. RRP'!$Q$3</f>
        <v>180.45000000000002</v>
      </c>
      <c r="M89" s="9" t="s">
        <v>413</v>
      </c>
      <c r="N89" s="17">
        <f>Sheet2!N89/'Adj. RRP'!$Q$1*'Adj. RRP'!$Q$3</f>
        <v>6.5249999999999995</v>
      </c>
    </row>
    <row r="90" spans="1:14" x14ac:dyDescent="0.25">
      <c r="A90" s="9" t="s">
        <v>414</v>
      </c>
      <c r="B90" s="10">
        <f>Sheet2!B90/'Adj. RRP'!$Q$1*'Adj. RRP'!$Q$3</f>
        <v>17.650000000000002</v>
      </c>
      <c r="D90" s="29" t="s">
        <v>415</v>
      </c>
      <c r="E90" s="12">
        <f>Sheet2!E90/'Adj. RRP'!$Q$1*'Adj. RRP'!$Q$3</f>
        <v>3.5249324239584001</v>
      </c>
      <c r="G90" s="9" t="s">
        <v>416</v>
      </c>
      <c r="H90" s="12">
        <f>Sheet2!H90/'Adj. RRP'!$Q$1*'Adj. RRP'!$Q$3</f>
        <v>15.146999999999998</v>
      </c>
      <c r="J90" s="28" t="s">
        <v>417</v>
      </c>
      <c r="K90" s="10">
        <f>Sheet2!K90/'Adj. RRP'!$Q$1*'Adj. RRP'!$Q$3</f>
        <v>1.5</v>
      </c>
      <c r="M90" s="9" t="s">
        <v>418</v>
      </c>
      <c r="N90" s="17">
        <f>Sheet2!N90/'Adj. RRP'!$Q$1*'Adj. RRP'!$Q$3</f>
        <v>7.625</v>
      </c>
    </row>
    <row r="91" spans="1:14" x14ac:dyDescent="0.25">
      <c r="A91" s="9" t="s">
        <v>419</v>
      </c>
      <c r="B91" s="10">
        <f>Sheet2!B91/'Adj. RRP'!$Q$1*'Adj. RRP'!$Q$3</f>
        <v>18.700000000000003</v>
      </c>
      <c r="D91" s="29" t="s">
        <v>420</v>
      </c>
      <c r="E91" s="12">
        <f>Sheet2!E91/'Adj. RRP'!$Q$1*'Adj. RRP'!$Q$3</f>
        <v>7.3949999999999996</v>
      </c>
      <c r="G91" s="9" t="s">
        <v>421</v>
      </c>
      <c r="H91" s="12">
        <f>Sheet2!H91/'Adj. RRP'!$Q$1*'Adj. RRP'!$Q$3</f>
        <v>18.2835</v>
      </c>
      <c r="J91" s="28" t="s">
        <v>422</v>
      </c>
      <c r="K91" s="10">
        <f>Sheet2!K91/'Adj. RRP'!$Q$1*'Adj. RRP'!$Q$3</f>
        <v>6.1</v>
      </c>
      <c r="M91" s="9" t="s">
        <v>423</v>
      </c>
      <c r="N91" s="17">
        <f>Sheet2!N91/'Adj. RRP'!$Q$1*'Adj. RRP'!$Q$3</f>
        <v>6.5249999999999995</v>
      </c>
    </row>
    <row r="92" spans="1:14" x14ac:dyDescent="0.25">
      <c r="A92" s="9" t="s">
        <v>424</v>
      </c>
      <c r="B92" s="10">
        <f>Sheet2!B92/'Adj. RRP'!$Q$1*'Adj. RRP'!$Q$3</f>
        <v>22.849999999999998</v>
      </c>
      <c r="D92" s="29" t="s">
        <v>425</v>
      </c>
      <c r="E92" s="12">
        <f>Sheet2!E92/'Adj. RRP'!$Q$1*'Adj. RRP'!$Q$3</f>
        <v>8.2874999999999996</v>
      </c>
      <c r="G92" s="9" t="s">
        <v>426</v>
      </c>
      <c r="H92" s="12">
        <f>Sheet2!H92/'Adj. RRP'!$Q$1*'Adj. RRP'!$Q$3</f>
        <v>22.108500000000003</v>
      </c>
      <c r="J92" s="28" t="s">
        <v>427</v>
      </c>
      <c r="K92" s="10">
        <f>Sheet2!K92/'Adj. RRP'!$Q$1*'Adj. RRP'!$Q$3</f>
        <v>14.5</v>
      </c>
      <c r="M92" s="9" t="s">
        <v>428</v>
      </c>
      <c r="N92" s="17">
        <f>Sheet2!N92/'Adj. RRP'!$Q$1*'Adj. RRP'!$Q$3</f>
        <v>8.4250000000000007</v>
      </c>
    </row>
    <row r="93" spans="1:14" x14ac:dyDescent="0.25">
      <c r="A93" s="9" t="s">
        <v>429</v>
      </c>
      <c r="B93" s="10">
        <f>Sheet2!B93/'Adj. RRP'!$Q$1*'Adj. RRP'!$Q$3</f>
        <v>12.950000000000001</v>
      </c>
      <c r="D93" s="29" t="s">
        <v>430</v>
      </c>
      <c r="E93" s="12">
        <f>Sheet2!E93/'Adj. RRP'!$Q$1*'Adj. RRP'!$Q$3</f>
        <v>8.2874999999999996</v>
      </c>
      <c r="G93" s="9" t="s">
        <v>431</v>
      </c>
      <c r="H93" s="12">
        <f>Sheet2!H93/'Adj. RRP'!$Q$1*'Adj. RRP'!$Q$3</f>
        <v>24.774999999999999</v>
      </c>
      <c r="J93" s="28" t="s">
        <v>432</v>
      </c>
      <c r="K93" s="10">
        <f>Sheet2!K93/'Adj. RRP'!$Q$1*'Adj. RRP'!$Q$3</f>
        <v>18</v>
      </c>
      <c r="M93" s="9" t="s">
        <v>433</v>
      </c>
      <c r="N93" s="17">
        <f>Sheet2!N93/'Adj. RRP'!$Q$1*'Adj. RRP'!$Q$3</f>
        <v>8.1000000000000014</v>
      </c>
    </row>
    <row r="94" spans="1:14" ht="15.75" thickBot="1" x14ac:dyDescent="0.3">
      <c r="A94" s="9" t="s">
        <v>434</v>
      </c>
      <c r="B94" s="10">
        <f>Sheet2!B94/'Adj. RRP'!$Q$1*'Adj. RRP'!$Q$3</f>
        <v>12.950000000000001</v>
      </c>
      <c r="D94" s="9" t="s">
        <v>435</v>
      </c>
      <c r="E94" s="10">
        <f>Sheet2!E94/'Adj. RRP'!$Q$1*'Adj. RRP'!$Q$3</f>
        <v>10.0725</v>
      </c>
      <c r="G94" s="9" t="s">
        <v>436</v>
      </c>
      <c r="H94" s="12">
        <f>Sheet2!H94/'Adj. RRP'!$Q$1*'Adj. RRP'!$Q$3</f>
        <v>34.424999999999997</v>
      </c>
      <c r="J94" s="9" t="s">
        <v>437</v>
      </c>
      <c r="K94" s="10">
        <f>Sheet2!K94/'Adj. RRP'!$Q$1*'Adj. RRP'!$Q$3</f>
        <v>21.75</v>
      </c>
      <c r="M94" s="9" t="s">
        <v>438</v>
      </c>
      <c r="N94" s="17">
        <f>Sheet2!N94/'Adj. RRP'!$Q$1*'Adj. RRP'!$Q$3</f>
        <v>4.8</v>
      </c>
    </row>
    <row r="95" spans="1:14" ht="15.75" thickBot="1" x14ac:dyDescent="0.3">
      <c r="A95" s="9" t="s">
        <v>439</v>
      </c>
      <c r="B95" s="10">
        <f>Sheet2!B95/'Adj. RRP'!$Q$1*'Adj. RRP'!$Q$3</f>
        <v>10.375</v>
      </c>
      <c r="D95" s="9" t="s">
        <v>440</v>
      </c>
      <c r="E95" s="10">
        <f>Sheet2!E95/'Adj. RRP'!$Q$1*'Adj. RRP'!$Q$3</f>
        <v>8.25</v>
      </c>
      <c r="G95" s="9" t="s">
        <v>441</v>
      </c>
      <c r="H95" s="12">
        <f>Sheet2!H95/'Adj. RRP'!$Q$1*'Adj. RRP'!$Q$3</f>
        <v>34.15</v>
      </c>
      <c r="J95" s="9" t="s">
        <v>442</v>
      </c>
      <c r="K95" s="10">
        <f>Sheet2!K95/'Adj. RRP'!$Q$1*'Adj. RRP'!$Q$3</f>
        <v>27.25</v>
      </c>
      <c r="M95" s="3" t="s">
        <v>443</v>
      </c>
      <c r="N95" s="4"/>
    </row>
    <row r="96" spans="1:14" ht="15.75" thickBot="1" x14ac:dyDescent="0.3">
      <c r="A96" s="9" t="s">
        <v>444</v>
      </c>
      <c r="B96" s="10">
        <f>Sheet2!B96/'Adj. RRP'!$Q$1*'Adj. RRP'!$Q$3</f>
        <v>11.625</v>
      </c>
      <c r="D96" s="9" t="s">
        <v>445</v>
      </c>
      <c r="E96" s="10">
        <f>Sheet2!E96/'Adj. RRP'!$Q$1*'Adj. RRP'!$Q$3</f>
        <v>8.25</v>
      </c>
      <c r="G96" s="9" t="s">
        <v>446</v>
      </c>
      <c r="H96" s="12">
        <f>Sheet2!H96/'Adj. RRP'!$Q$1*'Adj. RRP'!$Q$3</f>
        <v>13.476704999999999</v>
      </c>
      <c r="J96" s="3" t="s">
        <v>447</v>
      </c>
      <c r="K96" s="4"/>
      <c r="M96" s="9" t="s">
        <v>448</v>
      </c>
      <c r="N96" s="17">
        <f>Sheet2!N96/'Adj. RRP'!$Q$1*'Adj. RRP'!$Q$3</f>
        <v>11.425000000000001</v>
      </c>
    </row>
    <row r="97" spans="1:14" ht="15.75" thickBot="1" x14ac:dyDescent="0.3">
      <c r="A97" s="9" t="s">
        <v>449</v>
      </c>
      <c r="B97" s="10">
        <f>Sheet2!B97/'Adj. RRP'!$Q$1*'Adj. RRP'!$Q$3</f>
        <v>13.075000000000001</v>
      </c>
      <c r="D97" s="3" t="s">
        <v>450</v>
      </c>
      <c r="E97" s="4"/>
      <c r="G97" s="29" t="s">
        <v>451</v>
      </c>
      <c r="H97" s="12">
        <f>Sheet2!H97/'Adj. RRP'!$Q$1*'Adj. RRP'!$Q$3</f>
        <v>15.754459999999998</v>
      </c>
      <c r="J97" s="29" t="s">
        <v>452</v>
      </c>
      <c r="K97" s="12">
        <f>Sheet2!K97/'Adj. RRP'!$Q$1*'Adj. RRP'!$Q$3</f>
        <v>31.25</v>
      </c>
      <c r="M97" s="9" t="s">
        <v>453</v>
      </c>
      <c r="N97" s="17">
        <f>Sheet2!N97/'Adj. RRP'!$Q$1*'Adj. RRP'!$Q$3</f>
        <v>11.225000000000001</v>
      </c>
    </row>
    <row r="98" spans="1:14" x14ac:dyDescent="0.25">
      <c r="A98" s="9" t="s">
        <v>454</v>
      </c>
      <c r="B98" s="10">
        <f>Sheet2!B98/'Adj. RRP'!$Q$1*'Adj. RRP'!$Q$3</f>
        <v>7.7</v>
      </c>
      <c r="D98" s="9" t="s">
        <v>455</v>
      </c>
      <c r="E98" s="10">
        <f>Sheet2!E98/'Adj. RRP'!$Q$1*'Adj. RRP'!$Q$3</f>
        <v>19.5</v>
      </c>
      <c r="G98" s="29" t="s">
        <v>456</v>
      </c>
      <c r="H98" s="12">
        <f>Sheet2!H98/'Adj. RRP'!$Q$1*'Adj. RRP'!$Q$3</f>
        <v>19.749485</v>
      </c>
      <c r="J98" s="29" t="s">
        <v>457</v>
      </c>
      <c r="K98" s="12">
        <f>Sheet2!K98/'Adj. RRP'!$Q$1*'Adj. RRP'!$Q$3</f>
        <v>35</v>
      </c>
      <c r="M98" s="9" t="s">
        <v>458</v>
      </c>
      <c r="N98" s="17">
        <f>Sheet2!N98/'Adj. RRP'!$Q$1*'Adj. RRP'!$Q$3</f>
        <v>9.875</v>
      </c>
    </row>
    <row r="99" spans="1:14" x14ac:dyDescent="0.25">
      <c r="A99" s="9" t="s">
        <v>459</v>
      </c>
      <c r="B99" s="10">
        <f>Sheet2!B99/'Adj. RRP'!$Q$1*'Adj. RRP'!$Q$3</f>
        <v>11.625</v>
      </c>
      <c r="D99" s="9" t="s">
        <v>460</v>
      </c>
      <c r="E99" s="10">
        <f>Sheet2!E99/'Adj. RRP'!$Q$1*'Adj. RRP'!$Q$3</f>
        <v>24.125</v>
      </c>
      <c r="G99" s="29" t="s">
        <v>461</v>
      </c>
      <c r="H99" s="12">
        <f>Sheet2!H99/'Adj. RRP'!$Q$1*'Adj. RRP'!$Q$3</f>
        <v>23.883790000000001</v>
      </c>
      <c r="J99" s="29" t="s">
        <v>462</v>
      </c>
      <c r="K99" s="12">
        <f>Sheet2!K99/'Adj. RRP'!$Q$1*'Adj. RRP'!$Q$3</f>
        <v>38.75</v>
      </c>
      <c r="M99" s="9" t="s">
        <v>463</v>
      </c>
      <c r="N99" s="17">
        <f>Sheet2!N99/'Adj. RRP'!$Q$1*'Adj. RRP'!$Q$3</f>
        <v>11.225000000000001</v>
      </c>
    </row>
    <row r="100" spans="1:14" ht="15.75" thickBot="1" x14ac:dyDescent="0.3">
      <c r="A100" s="9" t="s">
        <v>464</v>
      </c>
      <c r="B100" s="10">
        <f>Sheet2!B100/'Adj. RRP'!$Q$1*'Adj. RRP'!$Q$3</f>
        <v>13.075000000000001</v>
      </c>
      <c r="D100" s="9" t="s">
        <v>465</v>
      </c>
      <c r="E100" s="10">
        <f>Sheet2!E100/'Adj. RRP'!$Q$1*'Adj. RRP'!$Q$3</f>
        <v>24.125</v>
      </c>
      <c r="G100" s="9" t="s">
        <v>466</v>
      </c>
      <c r="H100" s="17">
        <f>Sheet2!H100/'Adj. RRP'!$Q$1*'Adj. RRP'!$Q$3</f>
        <v>26.775000000000002</v>
      </c>
      <c r="J100" s="29" t="s">
        <v>467</v>
      </c>
      <c r="K100" s="12">
        <f>Sheet2!K100/'Adj. RRP'!$Q$1*'Adj. RRP'!$Q$3</f>
        <v>37.25</v>
      </c>
      <c r="M100" s="9" t="s">
        <v>468</v>
      </c>
      <c r="N100" s="17">
        <f>Sheet2!N100/'Adj. RRP'!$Q$1*'Adj. RRP'!$Q$3</f>
        <v>12.5</v>
      </c>
    </row>
    <row r="101" spans="1:14" ht="15.75" thickBot="1" x14ac:dyDescent="0.3">
      <c r="A101" s="3" t="s">
        <v>469</v>
      </c>
      <c r="B101" s="4"/>
      <c r="D101" s="9" t="s">
        <v>470</v>
      </c>
      <c r="E101" s="10">
        <f>Sheet2!E101/'Adj. RRP'!$Q$1*'Adj. RRP'!$Q$3</f>
        <v>19.375</v>
      </c>
      <c r="G101" s="9" t="s">
        <v>471</v>
      </c>
      <c r="H101" s="17">
        <f>Sheet2!H101/'Adj. RRP'!$Q$1*'Adj. RRP'!$Q$3</f>
        <v>36.875</v>
      </c>
      <c r="J101" s="29" t="s">
        <v>472</v>
      </c>
      <c r="K101" s="12">
        <f>Sheet2!K101/'Adj. RRP'!$Q$1*'Adj. RRP'!$Q$3</f>
        <v>38.75</v>
      </c>
      <c r="M101" s="9" t="s">
        <v>473</v>
      </c>
      <c r="N101" s="17">
        <f>Sheet2!N101/'Adj. RRP'!$Q$1*'Adj. RRP'!$Q$3</f>
        <v>10.9</v>
      </c>
    </row>
    <row r="102" spans="1:14" x14ac:dyDescent="0.25">
      <c r="A102" s="9" t="s">
        <v>474</v>
      </c>
      <c r="B102" s="10">
        <f>Sheet2!B102/'Adj. RRP'!$Q$1*'Adj. RRP'!$Q$3</f>
        <v>1.575</v>
      </c>
      <c r="D102" s="29" t="s">
        <v>475</v>
      </c>
      <c r="E102" s="12">
        <f>Sheet2!E102/'Adj. RRP'!$Q$1*'Adj. RRP'!$Q$3</f>
        <v>19.524999999999999</v>
      </c>
      <c r="G102" s="9" t="s">
        <v>476</v>
      </c>
      <c r="H102" s="17">
        <f>Sheet2!H102/'Adj. RRP'!$Q$1*'Adj. RRP'!$Q$3</f>
        <v>13.476704999999999</v>
      </c>
      <c r="J102" s="29" t="s">
        <v>477</v>
      </c>
      <c r="K102" s="12">
        <f>Sheet2!K102/'Adj. RRP'!$Q$1*'Adj. RRP'!$Q$3</f>
        <v>41.25</v>
      </c>
      <c r="M102" s="9" t="s">
        <v>478</v>
      </c>
      <c r="N102" s="17">
        <f>Sheet2!N102/'Adj. RRP'!$Q$1*'Adj. RRP'!$Q$3</f>
        <v>11.225000000000001</v>
      </c>
    </row>
    <row r="103" spans="1:14" x14ac:dyDescent="0.25">
      <c r="A103" s="9" t="s">
        <v>479</v>
      </c>
      <c r="B103" s="10">
        <f>Sheet2!B103/'Adj. RRP'!$Q$1*'Adj. RRP'!$Q$3</f>
        <v>2.4500000000000002</v>
      </c>
      <c r="D103" s="29" t="s">
        <v>480</v>
      </c>
      <c r="E103" s="12">
        <f>Sheet2!E103/'Adj. RRP'!$Q$1*'Adj. RRP'!$Q$3</f>
        <v>25.6179375</v>
      </c>
      <c r="G103" s="9" t="s">
        <v>481</v>
      </c>
      <c r="H103" s="19">
        <f>Sheet2!H103/'Adj. RRP'!$Q$1*'Adj. RRP'!$Q$3</f>
        <v>15.754459999999998</v>
      </c>
      <c r="J103" s="29" t="s">
        <v>482</v>
      </c>
      <c r="K103" s="12">
        <f>Sheet2!K103/'Adj. RRP'!$Q$1*'Adj. RRP'!$Q$3</f>
        <v>34.75</v>
      </c>
      <c r="M103" s="9" t="s">
        <v>483</v>
      </c>
      <c r="N103" s="17">
        <f>Sheet2!N103/'Adj. RRP'!$Q$1*'Adj. RRP'!$Q$3</f>
        <v>11.225000000000001</v>
      </c>
    </row>
    <row r="104" spans="1:14" x14ac:dyDescent="0.25">
      <c r="A104" s="9" t="s">
        <v>484</v>
      </c>
      <c r="B104" s="10">
        <f>Sheet2!B104/'Adj. RRP'!$Q$1*'Adj. RRP'!$Q$3</f>
        <v>2.8250000000000002</v>
      </c>
      <c r="D104" s="9" t="s">
        <v>485</v>
      </c>
      <c r="E104" s="19">
        <f>Sheet2!E104/'Adj. RRP'!$Q$1*'Adj. RRP'!$Q$3</f>
        <v>33.9</v>
      </c>
      <c r="G104" s="9" t="s">
        <v>486</v>
      </c>
      <c r="H104" s="17">
        <f>Sheet2!H104/'Adj. RRP'!$Q$1*'Adj. RRP'!$Q$3</f>
        <v>19.550715</v>
      </c>
      <c r="J104" s="29" t="s">
        <v>487</v>
      </c>
      <c r="K104" s="12">
        <f>Sheet2!K104/'Adj. RRP'!$Q$1*'Adj. RRP'!$Q$3</f>
        <v>37.5</v>
      </c>
      <c r="M104" s="9" t="s">
        <v>488</v>
      </c>
      <c r="N104" s="17">
        <f>Sheet2!N104/'Adj. RRP'!$Q$1*'Adj. RRP'!$Q$3</f>
        <v>11.875</v>
      </c>
    </row>
    <row r="105" spans="1:14" ht="15.75" thickBot="1" x14ac:dyDescent="0.3">
      <c r="A105" s="9" t="s">
        <v>489</v>
      </c>
      <c r="B105" s="10">
        <f>Sheet2!B105/'Adj. RRP'!$Q$1*'Adj. RRP'!$Q$3</f>
        <v>2.8250000000000002</v>
      </c>
      <c r="D105" s="9" t="s">
        <v>490</v>
      </c>
      <c r="E105" s="19">
        <f>Sheet2!E105/'Adj. RRP'!$Q$1*'Adj. RRP'!$Q$3</f>
        <v>9.0749999999999993</v>
      </c>
      <c r="G105" s="9" t="s">
        <v>491</v>
      </c>
      <c r="H105" s="19">
        <f>Sheet2!H105/'Adj. RRP'!$Q$1*'Adj. RRP'!$Q$3</f>
        <v>22.902265</v>
      </c>
      <c r="J105" s="29" t="s">
        <v>492</v>
      </c>
      <c r="K105" s="12">
        <f>Sheet2!K105/'Adj. RRP'!$Q$1*'Adj. RRP'!$Q$3</f>
        <v>41.25</v>
      </c>
      <c r="M105" s="9" t="s">
        <v>493</v>
      </c>
      <c r="N105" s="17">
        <f>Sheet2!N105/'Adj. RRP'!$Q$1*'Adj. RRP'!$Q$3</f>
        <v>11.225000000000001</v>
      </c>
    </row>
    <row r="106" spans="1:14" ht="15.75" thickBot="1" x14ac:dyDescent="0.3">
      <c r="A106" s="9" t="s">
        <v>494</v>
      </c>
      <c r="B106" s="10">
        <f>Sheet2!B106/'Adj. RRP'!$Q$1*'Adj. RRP'!$Q$3</f>
        <v>1.575</v>
      </c>
      <c r="D106" s="9" t="s">
        <v>495</v>
      </c>
      <c r="E106" s="19">
        <f>Sheet2!E106/'Adj. RRP'!$Q$1*'Adj. RRP'!$Q$3</f>
        <v>61.1</v>
      </c>
      <c r="G106" s="9" t="s">
        <v>496</v>
      </c>
      <c r="H106" s="19">
        <f>Sheet2!H106/'Adj. RRP'!$Q$1*'Adj. RRP'!$Q$3</f>
        <v>26.024999999999999</v>
      </c>
      <c r="J106" s="29" t="s">
        <v>497</v>
      </c>
      <c r="K106" s="12">
        <f>Sheet2!K106/'Adj. RRP'!$Q$1*'Adj. RRP'!$Q$3</f>
        <v>36.25</v>
      </c>
      <c r="M106" s="3" t="s">
        <v>498</v>
      </c>
      <c r="N106" s="4"/>
    </row>
    <row r="107" spans="1:14" x14ac:dyDescent="0.25">
      <c r="A107" s="9" t="s">
        <v>499</v>
      </c>
      <c r="B107" s="10">
        <f>Sheet2!B107/'Adj. RRP'!$Q$1*'Adj. RRP'!$Q$3</f>
        <v>2.8250000000000002</v>
      </c>
      <c r="D107" s="9" t="s">
        <v>500</v>
      </c>
      <c r="E107" s="17">
        <f>Sheet2!E107/'Adj. RRP'!$Q$1*'Adj. RRP'!$Q$3</f>
        <v>51.725000000000001</v>
      </c>
      <c r="G107" s="9" t="s">
        <v>501</v>
      </c>
      <c r="H107" s="19">
        <f>Sheet2!H107/'Adj. RRP'!$Q$1*'Adj. RRP'!$Q$3</f>
        <v>34.5</v>
      </c>
      <c r="J107" s="29" t="s">
        <v>502</v>
      </c>
      <c r="K107" s="12">
        <f>Sheet2!K107/'Adj. RRP'!$Q$1*'Adj. RRP'!$Q$3</f>
        <v>38.75</v>
      </c>
      <c r="M107" s="9" t="s">
        <v>503</v>
      </c>
      <c r="N107" s="17">
        <f>Sheet2!N107/'Adj. RRP'!$Q$1*'Adj. RRP'!$Q$3</f>
        <v>11.325000000000001</v>
      </c>
    </row>
    <row r="108" spans="1:14" x14ac:dyDescent="0.25">
      <c r="A108" s="9" t="s">
        <v>504</v>
      </c>
      <c r="B108" s="10">
        <f>Sheet2!B108/'Adj. RRP'!$Q$1*'Adj. RRP'!$Q$3</f>
        <v>2.7</v>
      </c>
      <c r="D108" s="9" t="s">
        <v>505</v>
      </c>
      <c r="E108" s="17">
        <f>Sheet2!E108/'Adj. RRP'!$Q$1*'Adj. RRP'!$Q$3</f>
        <v>52.975000000000001</v>
      </c>
      <c r="G108" s="9" t="s">
        <v>506</v>
      </c>
      <c r="H108" s="10">
        <f>Sheet2!H108/'Adj. RRP'!$Q$1*'Adj. RRP'!$Q$3</f>
        <v>12.897145000000002</v>
      </c>
      <c r="J108" s="29" t="s">
        <v>507</v>
      </c>
      <c r="K108" s="12">
        <f>Sheet2!K108/'Adj. RRP'!$Q$1*'Adj. RRP'!$Q$3</f>
        <v>41.25</v>
      </c>
      <c r="M108" s="9" t="s">
        <v>508</v>
      </c>
      <c r="N108" s="17">
        <f>Sheet2!N108/'Adj. RRP'!$Q$1*'Adj. RRP'!$Q$3</f>
        <v>11.225000000000001</v>
      </c>
    </row>
    <row r="109" spans="1:14" x14ac:dyDescent="0.25">
      <c r="A109" s="9" t="s">
        <v>509</v>
      </c>
      <c r="B109" s="10">
        <f>Sheet2!B109/'Adj. RRP'!$Q$1*'Adj. RRP'!$Q$3</f>
        <v>4.8000000000000007</v>
      </c>
      <c r="D109" s="9" t="s">
        <v>510</v>
      </c>
      <c r="E109" s="10">
        <f>Sheet2!E109/'Adj. RRP'!$Q$1*'Adj. RRP'!$Q$3</f>
        <v>79.850000000000009</v>
      </c>
      <c r="G109" s="9" t="s">
        <v>511</v>
      </c>
      <c r="H109" s="10">
        <f>Sheet2!H109/'Adj. RRP'!$Q$1*'Adj. RRP'!$Q$3</f>
        <v>15.6344975</v>
      </c>
      <c r="J109" s="29" t="s">
        <v>512</v>
      </c>
      <c r="K109" s="12">
        <f>Sheet2!K109/'Adj. RRP'!$Q$1*'Adj. RRP'!$Q$3</f>
        <v>31.875</v>
      </c>
      <c r="M109" s="9" t="s">
        <v>513</v>
      </c>
      <c r="N109" s="17">
        <f>Sheet2!N109/'Adj. RRP'!$Q$1*'Adj. RRP'!$Q$3</f>
        <v>11.225000000000001</v>
      </c>
    </row>
    <row r="110" spans="1:14" x14ac:dyDescent="0.25">
      <c r="A110" s="9" t="s">
        <v>514</v>
      </c>
      <c r="B110" s="10">
        <f>Sheet2!B110/'Adj. RRP'!$Q$1*'Adj. RRP'!$Q$3</f>
        <v>4.2</v>
      </c>
      <c r="D110" s="9" t="s">
        <v>515</v>
      </c>
      <c r="E110" s="10">
        <f>Sheet2!E110/'Adj. RRP'!$Q$1*'Adj. RRP'!$Q$3</f>
        <v>46.1</v>
      </c>
      <c r="G110" s="9" t="s">
        <v>516</v>
      </c>
      <c r="H110" s="10">
        <f>Sheet2!H110/'Adj. RRP'!$Q$1*'Adj. RRP'!$Q$3</f>
        <v>18.950904999999999</v>
      </c>
      <c r="J110" s="29" t="s">
        <v>517</v>
      </c>
      <c r="K110" s="12">
        <f>Sheet2!K110/'Adj. RRP'!$Q$1*'Adj. RRP'!$Q$3</f>
        <v>35.25</v>
      </c>
      <c r="M110" s="9" t="s">
        <v>518</v>
      </c>
      <c r="N110" s="17">
        <f>Sheet2!N110/'Adj. RRP'!$Q$1*'Adj. RRP'!$Q$3</f>
        <v>13.125</v>
      </c>
    </row>
    <row r="111" spans="1:14" x14ac:dyDescent="0.25">
      <c r="A111" s="9" t="s">
        <v>519</v>
      </c>
      <c r="B111" s="10">
        <f>Sheet2!B111/'Adj. RRP'!$Q$1*'Adj. RRP'!$Q$3</f>
        <v>4.2</v>
      </c>
      <c r="D111" s="29" t="s">
        <v>520</v>
      </c>
      <c r="E111" s="12">
        <f>Sheet2!E111/'Adj. RRP'!$Q$1*'Adj. RRP'!$Q$3</f>
        <v>61.4</v>
      </c>
      <c r="G111" s="9" t="s">
        <v>521</v>
      </c>
      <c r="H111" s="10">
        <f>Sheet2!H111/'Adj. RRP'!$Q$1*'Adj. RRP'!$Q$3</f>
        <v>22.899012500000001</v>
      </c>
      <c r="J111" s="29" t="s">
        <v>522</v>
      </c>
      <c r="K111" s="12">
        <f>Sheet2!K111/'Adj. RRP'!$Q$1*'Adj. RRP'!$Q$3</f>
        <v>39.625</v>
      </c>
      <c r="M111" s="9" t="s">
        <v>523</v>
      </c>
      <c r="N111" s="17">
        <f>Sheet2!N111/'Adj. RRP'!$Q$1*'Adj. RRP'!$Q$3</f>
        <v>11.225000000000001</v>
      </c>
    </row>
    <row r="112" spans="1:14" ht="15.75" thickBot="1" x14ac:dyDescent="0.3">
      <c r="A112" s="11" t="s">
        <v>524</v>
      </c>
      <c r="B112" s="30">
        <f>Sheet2!B112/'Adj. RRP'!$Q$1*'Adj. RRP'!$Q$3</f>
        <v>4.2</v>
      </c>
      <c r="D112" s="29" t="s">
        <v>525</v>
      </c>
      <c r="E112" s="12">
        <f>Sheet2!E112/'Adj. RRP'!$Q$1*'Adj. RRP'!$Q$3</f>
        <v>71.575000000000003</v>
      </c>
      <c r="G112" s="9" t="s">
        <v>526</v>
      </c>
      <c r="H112" s="10">
        <f>Sheet2!H112/'Adj. RRP'!$Q$1*'Adj. RRP'!$Q$3</f>
        <v>26.85</v>
      </c>
      <c r="J112" s="29" t="s">
        <v>527</v>
      </c>
      <c r="K112" s="12">
        <f>Sheet2!K112/'Adj. RRP'!$Q$1*'Adj. RRP'!$Q$3</f>
        <v>33.75</v>
      </c>
      <c r="M112" s="9" t="s">
        <v>528</v>
      </c>
      <c r="N112" s="17">
        <f>Sheet2!N112/'Adj. RRP'!$Q$1*'Adj. RRP'!$Q$3</f>
        <v>11.325000000000001</v>
      </c>
    </row>
    <row r="113" spans="1:14" ht="15.75" thickBot="1" x14ac:dyDescent="0.3">
      <c r="A113" s="3" t="s">
        <v>529</v>
      </c>
      <c r="B113" s="4"/>
      <c r="D113" s="29" t="s">
        <v>530</v>
      </c>
      <c r="E113" s="12">
        <f>Sheet2!E113/'Adj. RRP'!$Q$1*'Adj. RRP'!$Q$3</f>
        <v>29.25</v>
      </c>
      <c r="G113" s="9" t="s">
        <v>531</v>
      </c>
      <c r="H113" s="10">
        <f>Sheet2!H113/'Adj. RRP'!$Q$1*'Adj. RRP'!$Q$3</f>
        <v>34.15</v>
      </c>
      <c r="J113" s="29" t="s">
        <v>532</v>
      </c>
      <c r="K113" s="12">
        <f>Sheet2!K113/'Adj. RRP'!$Q$1*'Adj. RRP'!$Q$3</f>
        <v>40.125</v>
      </c>
      <c r="M113" s="9" t="s">
        <v>533</v>
      </c>
      <c r="N113" s="17">
        <f>Sheet2!N113/'Adj. RRP'!$Q$1*'Adj. RRP'!$Q$3</f>
        <v>13.125</v>
      </c>
    </row>
    <row r="114" spans="1:14" x14ac:dyDescent="0.25">
      <c r="A114" s="9" t="s">
        <v>534</v>
      </c>
      <c r="B114" s="10">
        <f>Sheet2!B114/'Adj. RRP'!$Q$1*'Adj. RRP'!$Q$3</f>
        <v>5.65</v>
      </c>
      <c r="D114" s="29" t="s">
        <v>535</v>
      </c>
      <c r="E114" s="12">
        <f>Sheet2!E114/'Adj. RRP'!$Q$1*'Adj. RRP'!$Q$3</f>
        <v>44.825000000000003</v>
      </c>
      <c r="G114" s="9" t="s">
        <v>536</v>
      </c>
      <c r="H114" s="10">
        <f>Sheet2!H114/'Adj. RRP'!$Q$1*'Adj. RRP'!$Q$3</f>
        <v>12.6225</v>
      </c>
      <c r="J114" s="29" t="s">
        <v>537</v>
      </c>
      <c r="K114" s="12">
        <f>Sheet2!K114/'Adj. RRP'!$Q$1*'Adj. RRP'!$Q$3</f>
        <v>46.5</v>
      </c>
      <c r="M114" s="9" t="s">
        <v>538</v>
      </c>
      <c r="N114" s="17">
        <f>Sheet2!N114/'Adj. RRP'!$Q$1*'Adj. RRP'!$Q$3</f>
        <v>11.775</v>
      </c>
    </row>
    <row r="115" spans="1:14" x14ac:dyDescent="0.25">
      <c r="A115" s="9" t="s">
        <v>539</v>
      </c>
      <c r="B115" s="10">
        <f>Sheet2!B115/'Adj. RRP'!$Q$1*'Adj. RRP'!$Q$3</f>
        <v>1.6249999999999998</v>
      </c>
      <c r="D115" s="29" t="s">
        <v>342</v>
      </c>
      <c r="E115" s="12">
        <f>Sheet2!E115/'Adj. RRP'!$Q$1*'Adj. RRP'!$Q$3</f>
        <v>8.5500000000000007</v>
      </c>
      <c r="G115" s="9" t="s">
        <v>540</v>
      </c>
      <c r="H115" s="10">
        <f>Sheet2!H115/'Adj. RRP'!$Q$1*'Adj. RRP'!$Q$3</f>
        <v>15.146999999999998</v>
      </c>
      <c r="J115" s="29" t="s">
        <v>541</v>
      </c>
      <c r="K115" s="12">
        <f>Sheet2!K115/'Adj. RRP'!$Q$1*'Adj. RRP'!$Q$3</f>
        <v>26.875</v>
      </c>
      <c r="M115" s="9" t="s">
        <v>542</v>
      </c>
      <c r="N115" s="17">
        <f>Sheet2!N115/'Adj. RRP'!$Q$1*'Adj. RRP'!$Q$3</f>
        <v>11.225000000000001</v>
      </c>
    </row>
    <row r="116" spans="1:14" ht="15.75" thickBot="1" x14ac:dyDescent="0.3">
      <c r="A116" s="9" t="s">
        <v>543</v>
      </c>
      <c r="B116" s="10">
        <f>Sheet2!B116/'Adj. RRP'!$Q$1*'Adj. RRP'!$Q$3</f>
        <v>1.75</v>
      </c>
      <c r="D116" s="29" t="s">
        <v>347</v>
      </c>
      <c r="E116" s="12">
        <f>Sheet2!E116/'Adj. RRP'!$Q$1*'Adj. RRP'!$Q$3</f>
        <v>9.5499999999999989</v>
      </c>
      <c r="G116" s="9" t="s">
        <v>544</v>
      </c>
      <c r="H116" s="10">
        <f>Sheet2!H116/'Adj. RRP'!$Q$1*'Adj. RRP'!$Q$3</f>
        <v>18.2835</v>
      </c>
      <c r="J116" s="29" t="s">
        <v>545</v>
      </c>
      <c r="K116" s="12">
        <f>Sheet2!K116/'Adj. RRP'!$Q$1*'Adj. RRP'!$Q$3</f>
        <v>30.25</v>
      </c>
      <c r="M116" s="9" t="s">
        <v>546</v>
      </c>
      <c r="N116" s="17">
        <f>Sheet2!N116/'Adj. RRP'!$Q$1*'Adj. RRP'!$Q$3</f>
        <v>11.225000000000001</v>
      </c>
    </row>
    <row r="117" spans="1:14" ht="15.75" thickBot="1" x14ac:dyDescent="0.3">
      <c r="A117" s="9" t="s">
        <v>547</v>
      </c>
      <c r="B117" s="10">
        <f>Sheet2!B117/'Adj. RRP'!$Q$1*'Adj. RRP'!$Q$3</f>
        <v>1.75</v>
      </c>
      <c r="D117" s="29" t="s">
        <v>352</v>
      </c>
      <c r="E117" s="12">
        <f>Sheet2!E117/'Adj. RRP'!$Q$1*'Adj. RRP'!$Q$3</f>
        <v>10.45</v>
      </c>
      <c r="G117" s="9" t="s">
        <v>548</v>
      </c>
      <c r="H117" s="10">
        <f>Sheet2!H117/'Adj. RRP'!$Q$1*'Adj. RRP'!$Q$3</f>
        <v>22.1</v>
      </c>
      <c r="J117" s="29" t="s">
        <v>549</v>
      </c>
      <c r="K117" s="12">
        <f>Sheet2!K117/'Adj. RRP'!$Q$1*'Adj. RRP'!$Q$3</f>
        <v>32.75</v>
      </c>
      <c r="M117" s="3" t="s">
        <v>550</v>
      </c>
      <c r="N117" s="4"/>
    </row>
    <row r="118" spans="1:14" x14ac:dyDescent="0.25">
      <c r="A118" s="9" t="s">
        <v>551</v>
      </c>
      <c r="B118" s="10">
        <f>Sheet2!B118/'Adj. RRP'!$Q$1*'Adj. RRP'!$Q$3</f>
        <v>1.75</v>
      </c>
      <c r="D118" s="9" t="s">
        <v>357</v>
      </c>
      <c r="E118" s="31">
        <f>Sheet2!E118/'Adj. RRP'!$Q$1*'Adj. RRP'!$Q$3</f>
        <v>10.9</v>
      </c>
      <c r="G118" s="9" t="s">
        <v>552</v>
      </c>
      <c r="H118" s="10">
        <f>Sheet2!H118/'Adj. RRP'!$Q$1*'Adj. RRP'!$Q$3</f>
        <v>24.774999999999999</v>
      </c>
      <c r="J118" s="29" t="s">
        <v>553</v>
      </c>
      <c r="K118" s="12">
        <f>Sheet2!K118/'Adj. RRP'!$Q$1*'Adj. RRP'!$Q$3</f>
        <v>35.5</v>
      </c>
      <c r="M118" s="9" t="s">
        <v>554</v>
      </c>
      <c r="N118" s="17">
        <f>Sheet2!N118/'Adj. RRP'!$Q$1*'Adj. RRP'!$Q$3</f>
        <v>93.624999999999986</v>
      </c>
    </row>
    <row r="119" spans="1:14" x14ac:dyDescent="0.25">
      <c r="A119" s="9" t="s">
        <v>555</v>
      </c>
      <c r="B119" s="12">
        <f>Sheet2!B119/'Adj. RRP'!$Q$1*'Adj. RRP'!$Q$3</f>
        <v>1.75</v>
      </c>
      <c r="D119" s="9" t="s">
        <v>362</v>
      </c>
      <c r="E119" s="31">
        <f>Sheet2!E119/'Adj. RRP'!$Q$1*'Adj. RRP'!$Q$3</f>
        <v>12.15</v>
      </c>
      <c r="G119" s="9" t="s">
        <v>556</v>
      </c>
      <c r="H119" s="10">
        <f>Sheet2!H119/'Adj. RRP'!$Q$1*'Adj. RRP'!$Q$3</f>
        <v>34.424999999999997</v>
      </c>
      <c r="J119" s="29" t="s">
        <v>557</v>
      </c>
      <c r="K119" s="12">
        <f>Sheet2!K119/'Adj. RRP'!$Q$1*'Adj. RRP'!$Q$3</f>
        <v>31.25</v>
      </c>
      <c r="M119" s="9" t="s">
        <v>558</v>
      </c>
      <c r="N119" s="17">
        <f>Sheet2!N119/'Adj. RRP'!$Q$1*'Adj. RRP'!$Q$3</f>
        <v>93.624999999999986</v>
      </c>
    </row>
    <row r="120" spans="1:14" ht="15.75" thickBot="1" x14ac:dyDescent="0.3">
      <c r="A120" s="9" t="s">
        <v>559</v>
      </c>
      <c r="B120" s="12">
        <f>Sheet2!B120/'Adj. RRP'!$Q$1*'Adj. RRP'!$Q$3</f>
        <v>1.75</v>
      </c>
      <c r="D120" s="9" t="s">
        <v>560</v>
      </c>
      <c r="E120" s="31">
        <f>Sheet2!E120/'Adj. RRP'!$Q$1*'Adj. RRP'!$Q$3</f>
        <v>25.75</v>
      </c>
      <c r="G120" s="9" t="s">
        <v>561</v>
      </c>
      <c r="H120" s="10">
        <f>Sheet2!H120/'Adj. RRP'!$Q$1*'Adj. RRP'!$Q$3</f>
        <v>52.95</v>
      </c>
      <c r="J120" s="29" t="s">
        <v>562</v>
      </c>
      <c r="K120" s="12">
        <f>Sheet2!K120/'Adj. RRP'!$Q$1*'Adj. RRP'!$Q$3</f>
        <v>31.25</v>
      </c>
      <c r="M120" s="9" t="s">
        <v>563</v>
      </c>
      <c r="N120" s="17">
        <f>Sheet2!N120/'Adj. RRP'!$Q$1*'Adj. RRP'!$Q$3</f>
        <v>93.624999999999986</v>
      </c>
    </row>
    <row r="121" spans="1:14" ht="15.75" thickBot="1" x14ac:dyDescent="0.3">
      <c r="A121" s="9" t="s">
        <v>564</v>
      </c>
      <c r="B121" s="12">
        <f>Sheet2!B121/'Adj. RRP'!$Q$1*'Adj. RRP'!$Q$3</f>
        <v>1.75</v>
      </c>
      <c r="D121" s="3" t="s">
        <v>565</v>
      </c>
      <c r="E121" s="4"/>
      <c r="G121" s="9" t="s">
        <v>566</v>
      </c>
      <c r="H121" s="10">
        <f>Sheet2!H121/'Adj. RRP'!$Q$1*'Adj. RRP'!$Q$3</f>
        <v>34.15</v>
      </c>
      <c r="J121" s="29" t="s">
        <v>567</v>
      </c>
      <c r="K121" s="12">
        <f>Sheet2!K121/'Adj. RRP'!$Q$1*'Adj. RRP'!$Q$3</f>
        <v>33.75</v>
      </c>
      <c r="M121" s="9" t="s">
        <v>568</v>
      </c>
      <c r="N121" s="17">
        <f>Sheet2!N121/'Adj. RRP'!$Q$1*'Adj. RRP'!$Q$3</f>
        <v>93.624999999999986</v>
      </c>
    </row>
    <row r="122" spans="1:14" x14ac:dyDescent="0.25">
      <c r="A122" s="9" t="s">
        <v>569</v>
      </c>
      <c r="B122" s="12">
        <f>Sheet2!B122/'Adj. RRP'!$Q$1*'Adj. RRP'!$Q$3</f>
        <v>1.75</v>
      </c>
      <c r="D122" s="9" t="s">
        <v>570</v>
      </c>
      <c r="E122" s="31">
        <f>Sheet2!E122/'Adj. RRP'!$Q$1*'Adj. RRP'!$Q$3</f>
        <v>9.17</v>
      </c>
      <c r="G122" s="9" t="s">
        <v>571</v>
      </c>
      <c r="H122" s="10">
        <f>Sheet2!H122/'Adj. RRP'!$Q$1*'Adj. RRP'!$Q$3</f>
        <v>14.55</v>
      </c>
      <c r="J122" s="29" t="s">
        <v>572</v>
      </c>
      <c r="K122" s="12">
        <f>Sheet2!K122/'Adj. RRP'!$Q$1*'Adj. RRP'!$Q$3</f>
        <v>25.25</v>
      </c>
      <c r="M122" s="9" t="s">
        <v>573</v>
      </c>
      <c r="N122" s="17">
        <f>Sheet2!N122/'Adj. RRP'!$Q$1*'Adj. RRP'!$Q$3</f>
        <v>93.624999999999986</v>
      </c>
    </row>
    <row r="123" spans="1:14" x14ac:dyDescent="0.25">
      <c r="A123" s="9" t="s">
        <v>574</v>
      </c>
      <c r="B123" s="12">
        <f>Sheet2!B123/'Adj. RRP'!$Q$1*'Adj. RRP'!$Q$3</f>
        <v>1.75</v>
      </c>
      <c r="D123" s="9" t="s">
        <v>575</v>
      </c>
      <c r="E123" s="31">
        <f>Sheet2!E123/'Adj. RRP'!$Q$1*'Adj. RRP'!$Q$3</f>
        <v>9.17</v>
      </c>
      <c r="G123" s="9" t="s">
        <v>576</v>
      </c>
      <c r="H123" s="10">
        <f>Sheet2!H123/'Adj. RRP'!$Q$1*'Adj. RRP'!$Q$3</f>
        <v>17.549999999999997</v>
      </c>
      <c r="J123" s="29" t="s">
        <v>577</v>
      </c>
      <c r="K123" s="12">
        <f>Sheet2!K123/'Adj. RRP'!$Q$1*'Adj. RRP'!$Q$3</f>
        <v>28.875</v>
      </c>
      <c r="M123" s="9" t="s">
        <v>578</v>
      </c>
      <c r="N123" s="17">
        <f>Sheet2!N123/'Adj. RRP'!$Q$1*'Adj. RRP'!$Q$3</f>
        <v>93.624999999999986</v>
      </c>
    </row>
    <row r="124" spans="1:14" ht="15.75" thickBot="1" x14ac:dyDescent="0.3">
      <c r="A124" s="9" t="s">
        <v>579</v>
      </c>
      <c r="B124" s="12">
        <f>Sheet2!B124/'Adj. RRP'!$Q$1*'Adj. RRP'!$Q$3</f>
        <v>1.75</v>
      </c>
      <c r="D124" s="9" t="s">
        <v>580</v>
      </c>
      <c r="E124" s="31">
        <f>Sheet2!E124/'Adj. RRP'!$Q$1*'Adj. RRP'!$Q$3</f>
        <v>16.190000000000001</v>
      </c>
      <c r="G124" s="9" t="s">
        <v>581</v>
      </c>
      <c r="H124" s="10">
        <f>Sheet2!H124/'Adj. RRP'!$Q$1*'Adj. RRP'!$Q$3</f>
        <v>20.674999999999997</v>
      </c>
      <c r="J124" s="29" t="s">
        <v>582</v>
      </c>
      <c r="K124" s="12">
        <f>Sheet2!K124/'Adj. RRP'!$Q$1*'Adj. RRP'!$Q$3</f>
        <v>34.25</v>
      </c>
      <c r="M124" s="9" t="s">
        <v>583</v>
      </c>
      <c r="N124" s="17">
        <f>Sheet2!N124/'Adj. RRP'!$Q$1*'Adj. RRP'!$Q$3</f>
        <v>143.88</v>
      </c>
    </row>
    <row r="125" spans="1:14" ht="15.75" thickBot="1" x14ac:dyDescent="0.3">
      <c r="A125" s="9" t="s">
        <v>584</v>
      </c>
      <c r="B125" s="12">
        <f>Sheet2!B125/'Adj. RRP'!$Q$1*'Adj. RRP'!$Q$3</f>
        <v>1.75</v>
      </c>
      <c r="D125" s="9" t="s">
        <v>585</v>
      </c>
      <c r="E125" s="31">
        <f>Sheet2!E125/'Adj. RRP'!$Q$1*'Adj. RRP'!$Q$3</f>
        <v>10.846982499999999</v>
      </c>
      <c r="G125" s="9" t="s">
        <v>586</v>
      </c>
      <c r="H125" s="10">
        <f>Sheet2!H125/'Adj. RRP'!$Q$1*'Adj. RRP'!$Q$3</f>
        <v>25.274999999999999</v>
      </c>
      <c r="J125" s="3" t="s">
        <v>587</v>
      </c>
      <c r="K125" s="4"/>
      <c r="M125" s="9" t="s">
        <v>588</v>
      </c>
      <c r="N125" s="17">
        <f>Sheet2!N125/'Adj. RRP'!$Q$1*'Adj. RRP'!$Q$3</f>
        <v>143.88</v>
      </c>
    </row>
    <row r="126" spans="1:14" x14ac:dyDescent="0.25">
      <c r="A126" s="9" t="s">
        <v>589</v>
      </c>
      <c r="B126" s="12">
        <f>Sheet2!B126/'Adj. RRP'!$Q$1*'Adj. RRP'!$Q$3</f>
        <v>1.75</v>
      </c>
      <c r="D126" s="9" t="s">
        <v>590</v>
      </c>
      <c r="E126" s="31">
        <f>Sheet2!E126/'Adj. RRP'!$Q$1*'Adj. RRP'!$Q$3</f>
        <v>12.6705325</v>
      </c>
      <c r="G126" s="9" t="s">
        <v>591</v>
      </c>
      <c r="H126" s="10">
        <f>Sheet2!H126/'Adj. RRP'!$Q$1*'Adj. RRP'!$Q$3</f>
        <v>28.675000000000001</v>
      </c>
      <c r="J126" s="9" t="s">
        <v>592</v>
      </c>
      <c r="K126" s="17">
        <f>Sheet2!K126/'Adj. RRP'!$Q$1*'Adj. RRP'!$Q$3</f>
        <v>8.7999999999999989</v>
      </c>
      <c r="M126" s="9" t="s">
        <v>593</v>
      </c>
      <c r="N126" s="17">
        <f>Sheet2!N126/'Adj. RRP'!$Q$1*'Adj. RRP'!$Q$3</f>
        <v>143.88</v>
      </c>
    </row>
    <row r="127" spans="1:14" x14ac:dyDescent="0.25">
      <c r="A127" s="9" t="s">
        <v>594</v>
      </c>
      <c r="B127" s="12">
        <f>Sheet2!B127/'Adj. RRP'!$Q$1*'Adj. RRP'!$Q$3</f>
        <v>1.75</v>
      </c>
      <c r="D127" s="9" t="s">
        <v>595</v>
      </c>
      <c r="E127" s="31">
        <f>Sheet2!E127/'Adj. RRP'!$Q$1*'Adj. RRP'!$Q$3</f>
        <v>14.619845</v>
      </c>
      <c r="G127" s="9" t="s">
        <v>596</v>
      </c>
      <c r="H127" s="10">
        <f>Sheet2!H127/'Adj. RRP'!$Q$1*'Adj. RRP'!$Q$3</f>
        <v>39.549999999999997</v>
      </c>
      <c r="J127" s="9" t="s">
        <v>597</v>
      </c>
      <c r="K127" s="17">
        <f>Sheet2!K127/'Adj. RRP'!$Q$1*'Adj. RRP'!$Q$3</f>
        <v>7.8249999999999993</v>
      </c>
      <c r="M127" s="9" t="s">
        <v>598</v>
      </c>
      <c r="N127" s="17">
        <f>Sheet2!N127/'Adj. RRP'!$Q$1*'Adj. RRP'!$Q$3</f>
        <v>180.55</v>
      </c>
    </row>
    <row r="128" spans="1:14" x14ac:dyDescent="0.25">
      <c r="A128" s="9" t="s">
        <v>599</v>
      </c>
      <c r="B128" s="12">
        <f>Sheet2!B128/'Adj. RRP'!$Q$1*'Adj. RRP'!$Q$3</f>
        <v>10.1</v>
      </c>
      <c r="D128" s="9" t="s">
        <v>600</v>
      </c>
      <c r="E128" s="31">
        <f>Sheet2!E128/'Adj. RRP'!$Q$1*'Adj. RRP'!$Q$3</f>
        <v>17.449492499999998</v>
      </c>
      <c r="G128" s="9" t="s">
        <v>601</v>
      </c>
      <c r="H128" s="10">
        <f>Sheet2!H128/'Adj. RRP'!$Q$1*'Adj. RRP'!$Q$3</f>
        <v>5.6000000000000005</v>
      </c>
      <c r="J128" s="9" t="s">
        <v>602</v>
      </c>
      <c r="K128" s="17">
        <f>Sheet2!K128/'Adj. RRP'!$Q$1*'Adj. RRP'!$Q$3</f>
        <v>6.15</v>
      </c>
      <c r="M128" s="9" t="s">
        <v>603</v>
      </c>
      <c r="N128" s="17">
        <f>Sheet2!N128/'Adj. RRP'!$Q$1*'Adj. RRP'!$Q$3</f>
        <v>180.55</v>
      </c>
    </row>
    <row r="129" spans="1:14" ht="15.75" thickBot="1" x14ac:dyDescent="0.3">
      <c r="A129" s="9" t="s">
        <v>604</v>
      </c>
      <c r="B129" s="12">
        <f>Sheet2!B129/'Adj. RRP'!$Q$1*'Adj. RRP'!$Q$3</f>
        <v>10.1</v>
      </c>
      <c r="D129" s="9" t="s">
        <v>605</v>
      </c>
      <c r="E129" s="31">
        <f>Sheet2!E129/'Adj. RRP'!$Q$1*'Adj. RRP'!$Q$3</f>
        <v>19.178722499999999</v>
      </c>
      <c r="G129" s="9" t="s">
        <v>606</v>
      </c>
      <c r="H129" s="10">
        <f>Sheet2!H129/'Adj. RRP'!$Q$1*'Adj. RRP'!$Q$3</f>
        <v>6.375</v>
      </c>
      <c r="J129" s="9" t="s">
        <v>607</v>
      </c>
      <c r="K129" s="17">
        <f>Sheet2!K129/'Adj. RRP'!$Q$1*'Adj. RRP'!$Q$3</f>
        <v>5.75</v>
      </c>
      <c r="M129" s="11" t="s">
        <v>608</v>
      </c>
      <c r="N129" s="32">
        <f>Sheet2!N129/'Adj. RRP'!$Q$1*'Adj. RRP'!$Q$3</f>
        <v>180.55</v>
      </c>
    </row>
    <row r="130" spans="1:14" x14ac:dyDescent="0.25">
      <c r="A130" s="9" t="s">
        <v>609</v>
      </c>
      <c r="B130" s="12">
        <f>Sheet2!B130/'Adj. RRP'!$Q$1*'Adj. RRP'!$Q$3</f>
        <v>6.4</v>
      </c>
      <c r="D130" s="9" t="s">
        <v>610</v>
      </c>
      <c r="E130" s="12">
        <f>Sheet2!E130/'Adj. RRP'!$Q$1*'Adj. RRP'!$Q$3</f>
        <v>13.186152499999999</v>
      </c>
      <c r="G130" s="9" t="s">
        <v>611</v>
      </c>
      <c r="H130" s="10">
        <f>Sheet2!H130/'Adj. RRP'!$Q$1*'Adj. RRP'!$Q$3</f>
        <v>7.65</v>
      </c>
      <c r="J130" s="9" t="s">
        <v>612</v>
      </c>
      <c r="K130" s="17">
        <f>Sheet2!K130/'Adj. RRP'!$Q$1*'Adj. RRP'!$Q$3</f>
        <v>7.4749999999999996</v>
      </c>
    </row>
    <row r="131" spans="1:14" ht="15.75" thickBot="1" x14ac:dyDescent="0.3">
      <c r="A131" s="11" t="s">
        <v>613</v>
      </c>
      <c r="B131" s="33">
        <f>Sheet2!B131/'Adj. RRP'!$Q$1*'Adj. RRP'!$Q$3</f>
        <v>4.4749999999999996</v>
      </c>
      <c r="D131" s="11" t="s">
        <v>614</v>
      </c>
      <c r="E131" s="33">
        <f>Sheet2!E131/'Adj. RRP'!$Q$1*'Adj. RRP'!$Q$3</f>
        <v>15.904350000000001</v>
      </c>
      <c r="G131" s="11" t="s">
        <v>615</v>
      </c>
      <c r="H131" s="20">
        <f>Sheet2!H131/'Adj. RRP'!$Q$1*'Adj. RRP'!$Q$3</f>
        <v>9.1750000000000007</v>
      </c>
      <c r="J131" s="11" t="s">
        <v>616</v>
      </c>
      <c r="K131" s="32">
        <f>Sheet2!K131/'Adj. RRP'!$Q$1*'Adj. RRP'!$Q$3</f>
        <v>6.9499999999999993</v>
      </c>
    </row>
  </sheetData>
  <mergeCells count="67">
    <mergeCell ref="A113:B113"/>
    <mergeCell ref="M117:N117"/>
    <mergeCell ref="D121:E121"/>
    <mergeCell ref="J125:K125"/>
    <mergeCell ref="M79:N79"/>
    <mergeCell ref="M95:N95"/>
    <mergeCell ref="J96:K96"/>
    <mergeCell ref="D97:E97"/>
    <mergeCell ref="A101:B101"/>
    <mergeCell ref="M106:N106"/>
    <mergeCell ref="A68:B68"/>
    <mergeCell ref="D68:E68"/>
    <mergeCell ref="G68:H68"/>
    <mergeCell ref="J68:K68"/>
    <mergeCell ref="M68:N68"/>
    <mergeCell ref="D75:E75"/>
    <mergeCell ref="M56:N56"/>
    <mergeCell ref="D59:E59"/>
    <mergeCell ref="A61:B61"/>
    <mergeCell ref="J61:K61"/>
    <mergeCell ref="A66:M66"/>
    <mergeCell ref="A67:M67"/>
    <mergeCell ref="J48:K48"/>
    <mergeCell ref="A49:B49"/>
    <mergeCell ref="G52:H52"/>
    <mergeCell ref="D53:E53"/>
    <mergeCell ref="A55:B55"/>
    <mergeCell ref="J55:K55"/>
    <mergeCell ref="J39:K39"/>
    <mergeCell ref="D41:E41"/>
    <mergeCell ref="G42:H42"/>
    <mergeCell ref="A43:B43"/>
    <mergeCell ref="J43:K43"/>
    <mergeCell ref="D47:E47"/>
    <mergeCell ref="G47:H47"/>
    <mergeCell ref="D29:E29"/>
    <mergeCell ref="J30:K30"/>
    <mergeCell ref="A31:B31"/>
    <mergeCell ref="D35:E35"/>
    <mergeCell ref="G36:H36"/>
    <mergeCell ref="A37:B37"/>
    <mergeCell ref="G20:H20"/>
    <mergeCell ref="A22:B22"/>
    <mergeCell ref="D23:E23"/>
    <mergeCell ref="J23:K23"/>
    <mergeCell ref="M24:N24"/>
    <mergeCell ref="A27:B27"/>
    <mergeCell ref="J14:K14"/>
    <mergeCell ref="G15:H15"/>
    <mergeCell ref="A16:B16"/>
    <mergeCell ref="D17:E17"/>
    <mergeCell ref="M18:N18"/>
    <mergeCell ref="J19:K19"/>
    <mergeCell ref="M6:N6"/>
    <mergeCell ref="D7:E7"/>
    <mergeCell ref="J9:K9"/>
    <mergeCell ref="A10:B10"/>
    <mergeCell ref="G10:H10"/>
    <mergeCell ref="D12:E12"/>
    <mergeCell ref="M12:N12"/>
    <mergeCell ref="A1:M1"/>
    <mergeCell ref="A2:M2"/>
    <mergeCell ref="A3:B3"/>
    <mergeCell ref="D3:E3"/>
    <mergeCell ref="G3:H3"/>
    <mergeCell ref="J3:K3"/>
    <mergeCell ref="M3:N3"/>
  </mergeCells>
  <pageMargins left="0.11811023622047245" right="0.11811023622047245" top="0.15748031496062992" bottom="0.15748031496062992" header="0.31496062992125984" footer="0.31496062992125984"/>
  <pageSetup paperSize="9" scale="78" fitToHeight="2" orientation="portrait" r:id="rId1"/>
  <rowBreaks count="1" manualBreakCount="1">
    <brk id="6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4217D-EED9-482F-A8E2-829DA7E76FFA}">
  <dimension ref="A1:N712"/>
  <sheetViews>
    <sheetView workbookViewId="0">
      <selection sqref="A1:XFD1048576"/>
    </sheetView>
  </sheetViews>
  <sheetFormatPr defaultRowHeight="15" x14ac:dyDescent="0.25"/>
  <cols>
    <col min="1" max="1" width="11.7109375" customWidth="1"/>
    <col min="2" max="2" width="9.42578125" style="34" customWidth="1"/>
    <col min="3" max="3" width="1.140625" customWidth="1"/>
    <col min="4" max="4" width="13.140625" customWidth="1"/>
    <col min="5" max="5" width="8.42578125" style="34" customWidth="1"/>
    <col min="6" max="6" width="1.140625" customWidth="1"/>
    <col min="7" max="7" width="10.85546875" customWidth="1"/>
    <col min="8" max="8" width="9.85546875" style="34" customWidth="1"/>
    <col min="9" max="9" width="1.140625" customWidth="1"/>
    <col min="10" max="10" width="10.5703125" customWidth="1"/>
    <col min="11" max="11" width="9.42578125" style="34" bestFit="1" customWidth="1"/>
    <col min="12" max="12" width="1.140625" customWidth="1"/>
    <col min="13" max="13" width="11.7109375" customWidth="1"/>
    <col min="14" max="14" width="9.42578125" customWidth="1"/>
    <col min="17" max="17" width="18.7109375" customWidth="1"/>
  </cols>
  <sheetData>
    <row r="1" spans="1:14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6.5" thickBo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.75" customHeight="1" thickBot="1" x14ac:dyDescent="0.3">
      <c r="A3" s="3" t="s">
        <v>2</v>
      </c>
      <c r="B3" s="4"/>
      <c r="C3" s="5"/>
      <c r="D3" s="3" t="s">
        <v>3</v>
      </c>
      <c r="E3" s="4"/>
      <c r="F3" s="5"/>
      <c r="G3" s="3" t="s">
        <v>4</v>
      </c>
      <c r="H3" s="4"/>
      <c r="I3" s="5"/>
      <c r="J3" s="3" t="s">
        <v>5</v>
      </c>
      <c r="K3" s="4"/>
      <c r="L3" s="6"/>
      <c r="M3" s="3" t="s">
        <v>6</v>
      </c>
      <c r="N3" s="4"/>
    </row>
    <row r="4" spans="1:14" ht="27.75" customHeight="1" thickBot="1" x14ac:dyDescent="0.3">
      <c r="A4" s="7" t="s">
        <v>7</v>
      </c>
      <c r="B4" s="8" t="s">
        <v>8</v>
      </c>
      <c r="C4" s="5"/>
      <c r="D4" s="7" t="s">
        <v>7</v>
      </c>
      <c r="E4" s="8" t="s">
        <v>8</v>
      </c>
      <c r="F4" s="5"/>
      <c r="G4" s="7" t="s">
        <v>7</v>
      </c>
      <c r="H4" s="8" t="s">
        <v>8</v>
      </c>
      <c r="I4" s="5"/>
      <c r="J4" s="7" t="s">
        <v>7</v>
      </c>
      <c r="K4" s="8" t="s">
        <v>8</v>
      </c>
      <c r="L4" s="6"/>
      <c r="M4" s="7" t="s">
        <v>7</v>
      </c>
      <c r="N4" s="8" t="s">
        <v>8</v>
      </c>
    </row>
    <row r="5" spans="1:14" ht="13.5" customHeight="1" thickBot="1" x14ac:dyDescent="0.3">
      <c r="A5" s="9" t="s">
        <v>9</v>
      </c>
      <c r="B5" s="10">
        <v>9.1999999999999993</v>
      </c>
      <c r="C5" s="5"/>
      <c r="D5" s="9" t="s">
        <v>10</v>
      </c>
      <c r="E5" s="10">
        <v>17.850000000000001</v>
      </c>
      <c r="F5" s="5"/>
      <c r="G5" s="9" t="s">
        <v>11</v>
      </c>
      <c r="H5" s="10">
        <v>8.9</v>
      </c>
      <c r="I5" s="5"/>
      <c r="J5" s="9" t="s">
        <v>12</v>
      </c>
      <c r="K5" s="10">
        <v>12.23</v>
      </c>
      <c r="L5" s="6"/>
      <c r="M5" s="11" t="s">
        <v>13</v>
      </c>
      <c r="N5" s="10">
        <v>12.5</v>
      </c>
    </row>
    <row r="6" spans="1:14" ht="13.5" customHeight="1" thickBot="1" x14ac:dyDescent="0.3">
      <c r="A6" s="9" t="s">
        <v>14</v>
      </c>
      <c r="B6" s="10">
        <v>12.03</v>
      </c>
      <c r="C6" s="5"/>
      <c r="D6" s="9" t="s">
        <v>15</v>
      </c>
      <c r="E6" s="10">
        <v>23.15</v>
      </c>
      <c r="F6" s="5"/>
      <c r="G6" s="9" t="s">
        <v>16</v>
      </c>
      <c r="H6" s="10">
        <v>11.73</v>
      </c>
      <c r="I6" s="5"/>
      <c r="J6" s="9" t="s">
        <v>17</v>
      </c>
      <c r="K6" s="10">
        <v>13.1</v>
      </c>
      <c r="L6" s="6"/>
      <c r="M6" s="3" t="s">
        <v>18</v>
      </c>
      <c r="N6" s="4"/>
    </row>
    <row r="7" spans="1:14" ht="12.75" customHeight="1" thickBot="1" x14ac:dyDescent="0.3">
      <c r="A7" s="9" t="s">
        <v>19</v>
      </c>
      <c r="B7" s="10">
        <v>12.4</v>
      </c>
      <c r="C7" s="5"/>
      <c r="D7" s="3" t="s">
        <v>20</v>
      </c>
      <c r="E7" s="4"/>
      <c r="F7" s="5"/>
      <c r="G7" s="9" t="s">
        <v>21</v>
      </c>
      <c r="H7" s="10">
        <v>12.1</v>
      </c>
      <c r="I7" s="5"/>
      <c r="J7" s="9" t="s">
        <v>22</v>
      </c>
      <c r="K7" s="10">
        <v>14.75</v>
      </c>
      <c r="L7" s="6"/>
      <c r="M7" s="9" t="s">
        <v>23</v>
      </c>
      <c r="N7" s="12">
        <v>32.01</v>
      </c>
    </row>
    <row r="8" spans="1:14" ht="12.75" customHeight="1" thickBot="1" x14ac:dyDescent="0.3">
      <c r="A8" s="9" t="s">
        <v>24</v>
      </c>
      <c r="B8" s="10">
        <v>13.15</v>
      </c>
      <c r="C8" s="5"/>
      <c r="D8" s="9" t="s">
        <v>25</v>
      </c>
      <c r="E8" s="10">
        <v>11.53</v>
      </c>
      <c r="F8" s="5"/>
      <c r="G8" s="9" t="s">
        <v>26</v>
      </c>
      <c r="H8" s="10">
        <v>12.85</v>
      </c>
      <c r="I8" s="5"/>
      <c r="J8" s="9" t="s">
        <v>27</v>
      </c>
      <c r="K8" s="10">
        <v>17.579999999999998</v>
      </c>
      <c r="L8" s="6"/>
      <c r="M8" s="9" t="s">
        <v>28</v>
      </c>
      <c r="N8" s="12">
        <v>32.909999999999997</v>
      </c>
    </row>
    <row r="9" spans="1:14" ht="12.75" customHeight="1" thickBot="1" x14ac:dyDescent="0.3">
      <c r="A9" s="9" t="s">
        <v>29</v>
      </c>
      <c r="B9" s="10">
        <v>13.9</v>
      </c>
      <c r="C9" s="5"/>
      <c r="D9" s="9" t="s">
        <v>30</v>
      </c>
      <c r="E9" s="10">
        <v>12.4</v>
      </c>
      <c r="F9" s="5"/>
      <c r="G9" s="9" t="s">
        <v>31</v>
      </c>
      <c r="H9" s="10">
        <v>13.6</v>
      </c>
      <c r="I9" s="5"/>
      <c r="J9" s="3" t="s">
        <v>32</v>
      </c>
      <c r="K9" s="4"/>
      <c r="L9" s="6"/>
      <c r="M9" s="9" t="s">
        <v>33</v>
      </c>
      <c r="N9" s="10">
        <v>37.03</v>
      </c>
    </row>
    <row r="10" spans="1:14" ht="12.75" customHeight="1" thickBot="1" x14ac:dyDescent="0.3">
      <c r="A10" s="3" t="s">
        <v>34</v>
      </c>
      <c r="B10" s="4"/>
      <c r="C10" s="5"/>
      <c r="D10" s="9" t="s">
        <v>35</v>
      </c>
      <c r="E10" s="10">
        <v>14.05</v>
      </c>
      <c r="F10" s="5"/>
      <c r="G10" s="3" t="s">
        <v>36</v>
      </c>
      <c r="H10" s="4"/>
      <c r="I10" s="5"/>
      <c r="J10" s="9" t="s">
        <v>37</v>
      </c>
      <c r="K10" s="10">
        <v>12.23</v>
      </c>
      <c r="L10" s="6"/>
      <c r="M10" s="9" t="s">
        <v>38</v>
      </c>
      <c r="N10" s="10">
        <v>38.42</v>
      </c>
    </row>
    <row r="11" spans="1:14" ht="12.75" customHeight="1" thickBot="1" x14ac:dyDescent="0.3">
      <c r="A11" s="9" t="s">
        <v>39</v>
      </c>
      <c r="B11" s="10">
        <v>19.48</v>
      </c>
      <c r="C11" s="5"/>
      <c r="D11" s="9" t="s">
        <v>40</v>
      </c>
      <c r="E11" s="10">
        <v>16.88</v>
      </c>
      <c r="F11" s="5"/>
      <c r="G11" s="9" t="s">
        <v>41</v>
      </c>
      <c r="H11" s="10">
        <v>16</v>
      </c>
      <c r="I11" s="5"/>
      <c r="J11" s="9" t="s">
        <v>42</v>
      </c>
      <c r="K11" s="10">
        <v>13.1</v>
      </c>
      <c r="L11" s="6"/>
      <c r="M11" s="11" t="s">
        <v>43</v>
      </c>
      <c r="N11" s="10">
        <v>46.24</v>
      </c>
    </row>
    <row r="12" spans="1:14" ht="12.75" customHeight="1" thickBot="1" x14ac:dyDescent="0.3">
      <c r="A12" s="9" t="s">
        <v>44</v>
      </c>
      <c r="B12" s="10">
        <v>19.829999999999998</v>
      </c>
      <c r="C12" s="5"/>
      <c r="D12" s="3" t="s">
        <v>45</v>
      </c>
      <c r="E12" s="4"/>
      <c r="F12" s="5"/>
      <c r="G12" s="9" t="s">
        <v>46</v>
      </c>
      <c r="H12" s="10">
        <v>17.73</v>
      </c>
      <c r="I12" s="5"/>
      <c r="J12" s="9" t="s">
        <v>47</v>
      </c>
      <c r="K12" s="10">
        <v>14.75</v>
      </c>
      <c r="L12" s="6"/>
      <c r="M12" s="3" t="s">
        <v>48</v>
      </c>
      <c r="N12" s="4"/>
    </row>
    <row r="13" spans="1:14" ht="13.5" customHeight="1" thickBot="1" x14ac:dyDescent="0.3">
      <c r="A13" s="9" t="s">
        <v>49</v>
      </c>
      <c r="B13" s="10">
        <v>21.28</v>
      </c>
      <c r="C13" s="5"/>
      <c r="D13" s="9" t="s">
        <v>50</v>
      </c>
      <c r="E13" s="13">
        <v>11.15</v>
      </c>
      <c r="F13" s="5"/>
      <c r="G13" s="9" t="s">
        <v>51</v>
      </c>
      <c r="H13" s="10">
        <v>25.7</v>
      </c>
      <c r="I13" s="5"/>
      <c r="J13" s="9" t="s">
        <v>52</v>
      </c>
      <c r="K13" s="10">
        <v>17.579999999999998</v>
      </c>
      <c r="L13" s="6"/>
      <c r="M13" s="9" t="s">
        <v>53</v>
      </c>
      <c r="N13" s="10">
        <v>32.014197864793594</v>
      </c>
    </row>
    <row r="14" spans="1:14" ht="12.75" customHeight="1" thickBot="1" x14ac:dyDescent="0.3">
      <c r="A14" s="9" t="s">
        <v>54</v>
      </c>
      <c r="B14" s="10">
        <v>22.28</v>
      </c>
      <c r="C14" s="5"/>
      <c r="D14" s="9" t="s">
        <v>55</v>
      </c>
      <c r="E14" s="13">
        <v>12.03</v>
      </c>
      <c r="F14" s="5"/>
      <c r="G14" s="9" t="s">
        <v>56</v>
      </c>
      <c r="H14" s="13">
        <v>29.38</v>
      </c>
      <c r="I14" s="5"/>
      <c r="J14" s="3" t="s">
        <v>57</v>
      </c>
      <c r="K14" s="4"/>
      <c r="L14" s="6"/>
      <c r="M14" s="9" t="s">
        <v>58</v>
      </c>
      <c r="N14" s="10">
        <v>32.9087412431616</v>
      </c>
    </row>
    <row r="15" spans="1:14" ht="12.75" customHeight="1" thickBot="1" x14ac:dyDescent="0.3">
      <c r="A15" s="9" t="s">
        <v>59</v>
      </c>
      <c r="B15" s="10">
        <v>25.15</v>
      </c>
      <c r="C15" s="5"/>
      <c r="D15" s="9" t="s">
        <v>60</v>
      </c>
      <c r="E15" s="13">
        <v>13.63</v>
      </c>
      <c r="F15" s="5"/>
      <c r="G15" s="3" t="s">
        <v>61</v>
      </c>
      <c r="H15" s="4"/>
      <c r="I15" s="5"/>
      <c r="J15" s="9" t="s">
        <v>62</v>
      </c>
      <c r="K15" s="14">
        <v>12.05</v>
      </c>
      <c r="L15" s="6"/>
      <c r="M15" s="9" t="s">
        <v>63</v>
      </c>
      <c r="N15" s="10">
        <v>37.0337412431616</v>
      </c>
    </row>
    <row r="16" spans="1:14" ht="12.75" customHeight="1" thickBot="1" x14ac:dyDescent="0.3">
      <c r="A16" s="3" t="s">
        <v>64</v>
      </c>
      <c r="B16" s="4"/>
      <c r="C16" s="5"/>
      <c r="D16" s="9" t="s">
        <v>65</v>
      </c>
      <c r="E16" s="13">
        <v>16.5</v>
      </c>
      <c r="F16" s="5"/>
      <c r="G16" s="9" t="s">
        <v>66</v>
      </c>
      <c r="H16" s="13">
        <v>10.85</v>
      </c>
      <c r="I16" s="5"/>
      <c r="J16" s="9" t="s">
        <v>67</v>
      </c>
      <c r="K16" s="10">
        <v>12.93</v>
      </c>
      <c r="L16" s="6"/>
      <c r="M16" s="9" t="s">
        <v>68</v>
      </c>
      <c r="N16" s="10">
        <v>38.423217648524798</v>
      </c>
    </row>
    <row r="17" spans="1:14" ht="12.75" customHeight="1" thickBot="1" x14ac:dyDescent="0.3">
      <c r="A17" s="9" t="s">
        <v>69</v>
      </c>
      <c r="B17" s="10">
        <v>7.43</v>
      </c>
      <c r="C17" s="5"/>
      <c r="D17" s="3" t="s">
        <v>70</v>
      </c>
      <c r="E17" s="4"/>
      <c r="F17" s="5"/>
      <c r="G17" s="9" t="s">
        <v>71</v>
      </c>
      <c r="H17" s="13">
        <v>11.73</v>
      </c>
      <c r="I17" s="5"/>
      <c r="J17" s="9" t="s">
        <v>72</v>
      </c>
      <c r="K17" s="10">
        <v>14.58</v>
      </c>
      <c r="L17" s="6"/>
      <c r="M17" s="11" t="s">
        <v>73</v>
      </c>
      <c r="N17" s="15">
        <v>46.244487053913595</v>
      </c>
    </row>
    <row r="18" spans="1:14" ht="15.75" thickBot="1" x14ac:dyDescent="0.3">
      <c r="A18" s="9" t="s">
        <v>74</v>
      </c>
      <c r="B18" s="10">
        <v>11.33</v>
      </c>
      <c r="D18" s="9" t="s">
        <v>75</v>
      </c>
      <c r="E18" s="13">
        <v>8.9499999999999993</v>
      </c>
      <c r="G18" s="9" t="s">
        <v>76</v>
      </c>
      <c r="H18" s="13">
        <v>13.38</v>
      </c>
      <c r="J18" s="9" t="s">
        <v>77</v>
      </c>
      <c r="K18" s="10">
        <v>17.399999999999999</v>
      </c>
      <c r="M18" s="3" t="s">
        <v>78</v>
      </c>
      <c r="N18" s="4"/>
    </row>
    <row r="19" spans="1:14" ht="15.75" thickBot="1" x14ac:dyDescent="0.3">
      <c r="A19" s="9" t="s">
        <v>79</v>
      </c>
      <c r="B19" s="10">
        <v>11.7</v>
      </c>
      <c r="D19" s="9" t="s">
        <v>80</v>
      </c>
      <c r="E19" s="13">
        <v>11.78</v>
      </c>
      <c r="G19" s="9" t="s">
        <v>81</v>
      </c>
      <c r="H19" s="13">
        <v>16.2</v>
      </c>
      <c r="J19" s="3" t="s">
        <v>82</v>
      </c>
      <c r="K19" s="4"/>
      <c r="M19" s="9" t="s">
        <v>83</v>
      </c>
      <c r="N19" s="16">
        <v>32.014197864793594</v>
      </c>
    </row>
    <row r="20" spans="1:14" ht="15.75" thickBot="1" x14ac:dyDescent="0.3">
      <c r="A20" s="9" t="s">
        <v>84</v>
      </c>
      <c r="B20" s="10">
        <v>12.45</v>
      </c>
      <c r="D20" s="9" t="s">
        <v>85</v>
      </c>
      <c r="E20" s="13">
        <v>12.15</v>
      </c>
      <c r="G20" s="3" t="s">
        <v>86</v>
      </c>
      <c r="H20" s="4"/>
      <c r="J20" s="9" t="s">
        <v>87</v>
      </c>
      <c r="K20" s="10">
        <v>15.38</v>
      </c>
      <c r="M20" s="9" t="s">
        <v>88</v>
      </c>
      <c r="N20" s="13">
        <v>32.9087412431616</v>
      </c>
    </row>
    <row r="21" spans="1:14" ht="15.75" thickBot="1" x14ac:dyDescent="0.3">
      <c r="A21" s="9" t="s">
        <v>89</v>
      </c>
      <c r="B21" s="10">
        <v>13.2</v>
      </c>
      <c r="D21" s="9" t="s">
        <v>90</v>
      </c>
      <c r="E21" s="13">
        <v>12.9</v>
      </c>
      <c r="G21" s="9" t="s">
        <v>91</v>
      </c>
      <c r="H21" s="13">
        <v>8.9499999999999993</v>
      </c>
      <c r="J21" s="9" t="s">
        <v>92</v>
      </c>
      <c r="K21" s="10">
        <v>19.2</v>
      </c>
      <c r="M21" s="9" t="s">
        <v>93</v>
      </c>
      <c r="N21" s="13">
        <v>37.0337412431616</v>
      </c>
    </row>
    <row r="22" spans="1:14" ht="13.5" customHeight="1" thickBot="1" x14ac:dyDescent="0.3">
      <c r="A22" s="3" t="s">
        <v>94</v>
      </c>
      <c r="B22" s="4"/>
      <c r="D22" s="9" t="s">
        <v>95</v>
      </c>
      <c r="E22" s="13">
        <v>13.65</v>
      </c>
      <c r="G22" s="9" t="s">
        <v>96</v>
      </c>
      <c r="H22" s="13">
        <v>11.78</v>
      </c>
      <c r="J22" s="9" t="s">
        <v>97</v>
      </c>
      <c r="K22" s="10">
        <v>27.4</v>
      </c>
      <c r="M22" s="9" t="s">
        <v>98</v>
      </c>
      <c r="N22" s="13">
        <v>38.423217648524798</v>
      </c>
    </row>
    <row r="23" spans="1:14" ht="13.5" customHeight="1" thickBot="1" x14ac:dyDescent="0.3">
      <c r="A23" s="9" t="s">
        <v>99</v>
      </c>
      <c r="B23" s="10">
        <v>11.83</v>
      </c>
      <c r="D23" s="3" t="s">
        <v>100</v>
      </c>
      <c r="E23" s="4"/>
      <c r="G23" s="9" t="s">
        <v>101</v>
      </c>
      <c r="H23" s="13">
        <v>12.15</v>
      </c>
      <c r="J23" s="3" t="s">
        <v>102</v>
      </c>
      <c r="K23" s="4"/>
      <c r="M23" s="11" t="s">
        <v>103</v>
      </c>
      <c r="N23" s="13">
        <v>46.244487053913595</v>
      </c>
    </row>
    <row r="24" spans="1:14" ht="13.5" customHeight="1" thickBot="1" x14ac:dyDescent="0.3">
      <c r="A24" s="9" t="s">
        <v>104</v>
      </c>
      <c r="B24" s="10">
        <v>12.7</v>
      </c>
      <c r="D24" s="9" t="s">
        <v>105</v>
      </c>
      <c r="E24" s="13">
        <v>9.35</v>
      </c>
      <c r="G24" s="9" t="s">
        <v>106</v>
      </c>
      <c r="H24" s="13">
        <v>12.9</v>
      </c>
      <c r="J24" s="9" t="s">
        <v>107</v>
      </c>
      <c r="K24" s="10">
        <v>7.75</v>
      </c>
      <c r="M24" s="3" t="s">
        <v>108</v>
      </c>
      <c r="N24" s="4"/>
    </row>
    <row r="25" spans="1:14" ht="13.5" customHeight="1" x14ac:dyDescent="0.25">
      <c r="A25" s="9" t="s">
        <v>109</v>
      </c>
      <c r="B25" s="10">
        <v>14.35</v>
      </c>
      <c r="D25" s="9" t="s">
        <v>110</v>
      </c>
      <c r="E25" s="10">
        <v>13.25</v>
      </c>
      <c r="G25" s="9" t="s">
        <v>111</v>
      </c>
      <c r="H25" s="13">
        <v>13.65</v>
      </c>
      <c r="J25" s="9" t="s">
        <v>112</v>
      </c>
      <c r="K25" s="10">
        <v>9.35</v>
      </c>
      <c r="M25" s="9" t="s">
        <v>113</v>
      </c>
      <c r="N25" s="13">
        <v>14.45</v>
      </c>
    </row>
    <row r="26" spans="1:14" ht="13.5" customHeight="1" thickBot="1" x14ac:dyDescent="0.3">
      <c r="A26" s="9" t="s">
        <v>114</v>
      </c>
      <c r="B26" s="10">
        <v>17.18</v>
      </c>
      <c r="D26" s="9" t="s">
        <v>115</v>
      </c>
      <c r="E26" s="10">
        <v>13.63</v>
      </c>
      <c r="G26" s="9" t="s">
        <v>116</v>
      </c>
      <c r="H26" s="13">
        <v>8.9499999999999993</v>
      </c>
      <c r="J26" s="9" t="s">
        <v>117</v>
      </c>
      <c r="K26" s="10">
        <v>11.53</v>
      </c>
      <c r="M26" s="9" t="s">
        <v>118</v>
      </c>
      <c r="N26" s="13">
        <v>17.2</v>
      </c>
    </row>
    <row r="27" spans="1:14" ht="13.5" customHeight="1" thickBot="1" x14ac:dyDescent="0.3">
      <c r="A27" s="3" t="s">
        <v>119</v>
      </c>
      <c r="B27" s="4"/>
      <c r="D27" s="9" t="s">
        <v>120</v>
      </c>
      <c r="E27" s="10">
        <v>14.38</v>
      </c>
      <c r="G27" s="9" t="s">
        <v>121</v>
      </c>
      <c r="H27" s="13">
        <v>11.78</v>
      </c>
      <c r="J27" s="9" t="s">
        <v>122</v>
      </c>
      <c r="K27" s="10">
        <v>13.75</v>
      </c>
      <c r="M27" s="9" t="s">
        <v>123</v>
      </c>
      <c r="N27" s="13">
        <v>21.575000000000003</v>
      </c>
    </row>
    <row r="28" spans="1:14" ht="12.75" customHeight="1" thickBot="1" x14ac:dyDescent="0.3">
      <c r="A28" s="9" t="s">
        <v>124</v>
      </c>
      <c r="B28" s="10">
        <v>9.98</v>
      </c>
      <c r="D28" s="9" t="s">
        <v>125</v>
      </c>
      <c r="E28" s="10">
        <v>15.13</v>
      </c>
      <c r="G28" s="9" t="s">
        <v>126</v>
      </c>
      <c r="H28" s="13">
        <v>12.15</v>
      </c>
      <c r="J28" s="9" t="s">
        <v>127</v>
      </c>
      <c r="K28" s="10">
        <v>20.329999999999998</v>
      </c>
      <c r="M28" s="9" t="s">
        <v>128</v>
      </c>
      <c r="N28" s="13">
        <v>14.45</v>
      </c>
    </row>
    <row r="29" spans="1:14" ht="13.5" customHeight="1" thickBot="1" x14ac:dyDescent="0.3">
      <c r="A29" s="9" t="s">
        <v>129</v>
      </c>
      <c r="B29" s="10">
        <v>11.65</v>
      </c>
      <c r="D29" s="3" t="s">
        <v>130</v>
      </c>
      <c r="E29" s="4"/>
      <c r="G29" s="9" t="s">
        <v>131</v>
      </c>
      <c r="H29" s="13">
        <v>12.9</v>
      </c>
      <c r="J29" s="9" t="s">
        <v>132</v>
      </c>
      <c r="K29" s="10">
        <v>26.78</v>
      </c>
      <c r="M29" s="9" t="s">
        <v>133</v>
      </c>
      <c r="N29" s="13">
        <v>17.2</v>
      </c>
    </row>
    <row r="30" spans="1:14" ht="13.5" customHeight="1" thickBot="1" x14ac:dyDescent="0.3">
      <c r="A30" s="9" t="s">
        <v>134</v>
      </c>
      <c r="B30" s="10">
        <v>16.18</v>
      </c>
      <c r="D30" s="9" t="s">
        <v>135</v>
      </c>
      <c r="E30" s="10">
        <v>8.9499999999999993</v>
      </c>
      <c r="G30" s="9" t="s">
        <v>136</v>
      </c>
      <c r="H30" s="10">
        <v>13.65</v>
      </c>
      <c r="J30" s="3" t="s">
        <v>137</v>
      </c>
      <c r="K30" s="4"/>
      <c r="M30" s="9" t="s">
        <v>138</v>
      </c>
      <c r="N30" s="13">
        <v>21.575000000000003</v>
      </c>
    </row>
    <row r="31" spans="1:14" ht="12" customHeight="1" thickBot="1" x14ac:dyDescent="0.3">
      <c r="A31" s="3" t="s">
        <v>139</v>
      </c>
      <c r="B31" s="4"/>
      <c r="D31" s="9" t="s">
        <v>140</v>
      </c>
      <c r="E31" s="10">
        <v>11.78</v>
      </c>
      <c r="G31" s="9" t="s">
        <v>141</v>
      </c>
      <c r="H31" s="10">
        <v>8.58</v>
      </c>
      <c r="J31" s="9" t="s">
        <v>142</v>
      </c>
      <c r="K31" s="17">
        <v>15.38</v>
      </c>
      <c r="M31" s="9" t="s">
        <v>143</v>
      </c>
      <c r="N31" s="13">
        <v>14.55</v>
      </c>
    </row>
    <row r="32" spans="1:14" ht="13.5" customHeight="1" x14ac:dyDescent="0.25">
      <c r="A32" s="9" t="s">
        <v>144</v>
      </c>
      <c r="B32" s="10">
        <v>9.5</v>
      </c>
      <c r="D32" s="9" t="s">
        <v>145</v>
      </c>
      <c r="E32" s="10">
        <v>12.15</v>
      </c>
      <c r="G32" s="9" t="s">
        <v>146</v>
      </c>
      <c r="H32" s="10">
        <v>11.4</v>
      </c>
      <c r="J32" s="9" t="s">
        <v>147</v>
      </c>
      <c r="K32" s="18">
        <v>19.23</v>
      </c>
      <c r="M32" s="9" t="s">
        <v>148</v>
      </c>
      <c r="N32" s="17">
        <v>14.95</v>
      </c>
    </row>
    <row r="33" spans="1:14" ht="13.5" customHeight="1" x14ac:dyDescent="0.25">
      <c r="A33" s="9" t="s">
        <v>149</v>
      </c>
      <c r="B33" s="10">
        <v>12.33</v>
      </c>
      <c r="D33" s="9" t="s">
        <v>150</v>
      </c>
      <c r="E33" s="10">
        <v>12.9</v>
      </c>
      <c r="G33" s="9" t="s">
        <v>151</v>
      </c>
      <c r="H33" s="10">
        <v>11.78</v>
      </c>
      <c r="J33" s="9" t="s">
        <v>152</v>
      </c>
      <c r="K33" s="10">
        <v>26.95</v>
      </c>
      <c r="M33" s="9" t="s">
        <v>153</v>
      </c>
      <c r="N33" s="17">
        <v>19.350000000000001</v>
      </c>
    </row>
    <row r="34" spans="1:14" ht="13.5" customHeight="1" thickBot="1" x14ac:dyDescent="0.3">
      <c r="A34" s="9" t="s">
        <v>154</v>
      </c>
      <c r="B34" s="10">
        <v>12.7</v>
      </c>
      <c r="D34" s="9" t="s">
        <v>155</v>
      </c>
      <c r="E34" s="10">
        <v>13.65</v>
      </c>
      <c r="G34" s="9" t="s">
        <v>156</v>
      </c>
      <c r="H34" s="10">
        <v>12.53</v>
      </c>
      <c r="J34" s="9" t="s">
        <v>157</v>
      </c>
      <c r="K34" s="10">
        <v>43.9</v>
      </c>
      <c r="M34" s="9" t="s">
        <v>158</v>
      </c>
      <c r="N34" s="17">
        <v>14.55</v>
      </c>
    </row>
    <row r="35" spans="1:14" ht="13.5" customHeight="1" thickBot="1" x14ac:dyDescent="0.3">
      <c r="A35" s="9" t="s">
        <v>159</v>
      </c>
      <c r="B35" s="10">
        <v>13.45</v>
      </c>
      <c r="D35" s="3" t="s">
        <v>160</v>
      </c>
      <c r="E35" s="4"/>
      <c r="G35" s="9" t="s">
        <v>161</v>
      </c>
      <c r="H35" s="10">
        <v>13.28</v>
      </c>
      <c r="J35" s="9" t="s">
        <v>162</v>
      </c>
      <c r="K35" s="10">
        <v>14.48</v>
      </c>
      <c r="M35" s="9" t="s">
        <v>163</v>
      </c>
      <c r="N35" s="17">
        <v>14.95</v>
      </c>
    </row>
    <row r="36" spans="1:14" ht="13.5" customHeight="1" thickBot="1" x14ac:dyDescent="0.3">
      <c r="A36" s="9" t="s">
        <v>164</v>
      </c>
      <c r="B36" s="10">
        <v>14.2</v>
      </c>
      <c r="D36" s="9" t="s">
        <v>165</v>
      </c>
      <c r="E36" s="10">
        <v>9.85</v>
      </c>
      <c r="G36" s="3" t="s">
        <v>166</v>
      </c>
      <c r="H36" s="4"/>
      <c r="J36" s="9" t="s">
        <v>167</v>
      </c>
      <c r="K36" s="10">
        <v>20.23</v>
      </c>
      <c r="M36" s="9" t="s">
        <v>168</v>
      </c>
      <c r="N36" s="17">
        <v>19.350000000000001</v>
      </c>
    </row>
    <row r="37" spans="1:14" ht="15.75" thickBot="1" x14ac:dyDescent="0.3">
      <c r="A37" s="3" t="s">
        <v>169</v>
      </c>
      <c r="B37" s="4"/>
      <c r="D37" s="9" t="s">
        <v>170</v>
      </c>
      <c r="E37" s="13">
        <v>13.75</v>
      </c>
      <c r="G37" s="9" t="s">
        <v>171</v>
      </c>
      <c r="H37" s="10">
        <v>8.9499999999999993</v>
      </c>
      <c r="J37" s="9" t="s">
        <v>172</v>
      </c>
      <c r="K37" s="10">
        <v>27.38</v>
      </c>
      <c r="M37" s="9" t="s">
        <v>173</v>
      </c>
      <c r="N37" s="17">
        <v>19.025000000000002</v>
      </c>
    </row>
    <row r="38" spans="1:14" ht="15.75" thickBot="1" x14ac:dyDescent="0.3">
      <c r="A38" s="9" t="s">
        <v>174</v>
      </c>
      <c r="B38" s="10">
        <v>8.0500000000000007</v>
      </c>
      <c r="D38" s="9" t="s">
        <v>175</v>
      </c>
      <c r="E38" s="13">
        <v>14.13</v>
      </c>
      <c r="G38" s="9" t="s">
        <v>176</v>
      </c>
      <c r="H38" s="10">
        <v>11.78</v>
      </c>
      <c r="J38" s="9" t="s">
        <v>177</v>
      </c>
      <c r="K38" s="10">
        <v>40.6</v>
      </c>
      <c r="M38" s="9" t="s">
        <v>178</v>
      </c>
      <c r="N38" s="17">
        <v>19.399999999999999</v>
      </c>
    </row>
    <row r="39" spans="1:14" ht="13.5" customHeight="1" thickBot="1" x14ac:dyDescent="0.3">
      <c r="A39" s="9" t="s">
        <v>179</v>
      </c>
      <c r="B39" s="10">
        <v>11.95</v>
      </c>
      <c r="D39" s="9" t="s">
        <v>180</v>
      </c>
      <c r="E39" s="13">
        <v>14.88</v>
      </c>
      <c r="G39" s="9" t="s">
        <v>181</v>
      </c>
      <c r="H39" s="10">
        <v>12.15</v>
      </c>
      <c r="J39" s="3" t="s">
        <v>182</v>
      </c>
      <c r="K39" s="4"/>
      <c r="M39" s="9" t="s">
        <v>183</v>
      </c>
      <c r="N39" s="17">
        <v>20.399999999999999</v>
      </c>
    </row>
    <row r="40" spans="1:14" ht="15.75" thickBot="1" x14ac:dyDescent="0.3">
      <c r="A40" s="9" t="s">
        <v>184</v>
      </c>
      <c r="B40" s="10">
        <v>12.33</v>
      </c>
      <c r="D40" s="9" t="s">
        <v>185</v>
      </c>
      <c r="E40" s="13">
        <v>15.63</v>
      </c>
      <c r="G40" s="9" t="s">
        <v>186</v>
      </c>
      <c r="H40" s="13">
        <v>12.9</v>
      </c>
      <c r="J40" s="9" t="s">
        <v>187</v>
      </c>
      <c r="K40" s="10">
        <v>8.6999999999999993</v>
      </c>
      <c r="M40" s="9" t="s">
        <v>188</v>
      </c>
      <c r="N40" s="17">
        <v>21.15</v>
      </c>
    </row>
    <row r="41" spans="1:14" ht="15.75" thickBot="1" x14ac:dyDescent="0.3">
      <c r="A41" s="9" t="s">
        <v>189</v>
      </c>
      <c r="B41" s="10">
        <v>13.08</v>
      </c>
      <c r="D41" s="3" t="s">
        <v>190</v>
      </c>
      <c r="E41" s="4"/>
      <c r="G41" s="9" t="s">
        <v>191</v>
      </c>
      <c r="H41" s="13">
        <v>13.65</v>
      </c>
      <c r="J41" s="9" t="s">
        <v>192</v>
      </c>
      <c r="K41" s="10">
        <v>10.1</v>
      </c>
      <c r="M41" s="9" t="s">
        <v>193</v>
      </c>
      <c r="N41" s="17">
        <v>9.3500000000000014</v>
      </c>
    </row>
    <row r="42" spans="1:14" ht="15.75" thickBot="1" x14ac:dyDescent="0.3">
      <c r="A42" s="9" t="s">
        <v>194</v>
      </c>
      <c r="B42" s="10">
        <v>13.83</v>
      </c>
      <c r="D42" s="9" t="s">
        <v>195</v>
      </c>
      <c r="E42" s="10">
        <v>7.08</v>
      </c>
      <c r="G42" s="3" t="s">
        <v>196</v>
      </c>
      <c r="H42" s="4"/>
      <c r="J42" s="9" t="s">
        <v>197</v>
      </c>
      <c r="K42" s="10">
        <v>13.3</v>
      </c>
      <c r="M42" s="9" t="s">
        <v>198</v>
      </c>
      <c r="N42" s="17">
        <v>8.1000000000000014</v>
      </c>
    </row>
    <row r="43" spans="1:14" ht="15.75" thickBot="1" x14ac:dyDescent="0.3">
      <c r="A43" s="3" t="s">
        <v>199</v>
      </c>
      <c r="B43" s="4"/>
      <c r="D43" s="9" t="s">
        <v>200</v>
      </c>
      <c r="E43" s="10">
        <v>10.98</v>
      </c>
      <c r="G43" s="9" t="s">
        <v>201</v>
      </c>
      <c r="H43" s="13">
        <v>11.45</v>
      </c>
      <c r="J43" s="3" t="s">
        <v>202</v>
      </c>
      <c r="K43" s="4"/>
      <c r="M43" s="9" t="s">
        <v>203</v>
      </c>
      <c r="N43" s="17">
        <v>7.9249999999999998</v>
      </c>
    </row>
    <row r="44" spans="1:14" x14ac:dyDescent="0.25">
      <c r="A44" s="9" t="s">
        <v>204</v>
      </c>
      <c r="B44" s="10">
        <v>6.53</v>
      </c>
      <c r="D44" s="9" t="s">
        <v>205</v>
      </c>
      <c r="E44" s="10">
        <v>11.35</v>
      </c>
      <c r="G44" s="9" t="s">
        <v>206</v>
      </c>
      <c r="H44" s="13">
        <v>12.33</v>
      </c>
      <c r="J44" s="9" t="s">
        <v>207</v>
      </c>
      <c r="K44" s="17">
        <v>11.5</v>
      </c>
      <c r="M44" s="9" t="s">
        <v>208</v>
      </c>
      <c r="N44" s="19">
        <v>7.9249999999999998</v>
      </c>
    </row>
    <row r="45" spans="1:14" x14ac:dyDescent="0.25">
      <c r="A45" s="9" t="s">
        <v>209</v>
      </c>
      <c r="B45" s="10">
        <v>10.43</v>
      </c>
      <c r="D45" s="9" t="s">
        <v>210</v>
      </c>
      <c r="E45" s="10">
        <v>12.1</v>
      </c>
      <c r="G45" s="9" t="s">
        <v>211</v>
      </c>
      <c r="H45" s="13">
        <v>13.98</v>
      </c>
      <c r="J45" s="9" t="s">
        <v>212</v>
      </c>
      <c r="K45" s="10">
        <v>12.38</v>
      </c>
      <c r="M45" s="9" t="s">
        <v>213</v>
      </c>
      <c r="N45" s="19">
        <v>15.975</v>
      </c>
    </row>
    <row r="46" spans="1:14" ht="15.75" thickBot="1" x14ac:dyDescent="0.3">
      <c r="A46" s="9" t="s">
        <v>214</v>
      </c>
      <c r="B46" s="10">
        <v>10.8</v>
      </c>
      <c r="D46" s="9" t="s">
        <v>215</v>
      </c>
      <c r="E46" s="10">
        <v>12.85</v>
      </c>
      <c r="G46" s="9" t="s">
        <v>216</v>
      </c>
      <c r="H46" s="13">
        <v>16.8</v>
      </c>
      <c r="J46" s="9" t="s">
        <v>217</v>
      </c>
      <c r="K46" s="10">
        <v>14.03</v>
      </c>
      <c r="M46" s="9" t="s">
        <v>218</v>
      </c>
      <c r="N46" s="19">
        <v>13.475</v>
      </c>
    </row>
    <row r="47" spans="1:14" ht="15.75" thickBot="1" x14ac:dyDescent="0.3">
      <c r="A47" s="9" t="s">
        <v>219</v>
      </c>
      <c r="B47" s="10">
        <v>11.55</v>
      </c>
      <c r="D47" s="3" t="s">
        <v>220</v>
      </c>
      <c r="E47" s="4"/>
      <c r="G47" s="3" t="s">
        <v>221</v>
      </c>
      <c r="H47" s="4"/>
      <c r="J47" s="9" t="s">
        <v>222</v>
      </c>
      <c r="K47" s="10">
        <v>16.850000000000001</v>
      </c>
      <c r="M47" s="9" t="s">
        <v>223</v>
      </c>
      <c r="N47" s="19">
        <v>13.475</v>
      </c>
    </row>
    <row r="48" spans="1:14" ht="15.75" thickBot="1" x14ac:dyDescent="0.3">
      <c r="A48" s="9" t="s">
        <v>224</v>
      </c>
      <c r="B48" s="10">
        <v>12.3</v>
      </c>
      <c r="D48" s="9" t="s">
        <v>225</v>
      </c>
      <c r="E48" s="10">
        <v>8.4499999999999993</v>
      </c>
      <c r="G48" s="9" t="s">
        <v>226</v>
      </c>
      <c r="H48" s="10">
        <v>12.85</v>
      </c>
      <c r="J48" s="3" t="s">
        <v>227</v>
      </c>
      <c r="K48" s="4"/>
      <c r="M48" s="9" t="s">
        <v>228</v>
      </c>
      <c r="N48" s="19">
        <v>9.25</v>
      </c>
    </row>
    <row r="49" spans="1:14" ht="15.75" thickBot="1" x14ac:dyDescent="0.3">
      <c r="A49" s="3" t="s">
        <v>229</v>
      </c>
      <c r="B49" s="4"/>
      <c r="D49" s="9" t="s">
        <v>230</v>
      </c>
      <c r="E49" s="10">
        <v>11.28</v>
      </c>
      <c r="G49" s="9" t="s">
        <v>231</v>
      </c>
      <c r="H49" s="10">
        <v>13.73</v>
      </c>
      <c r="J49" s="9" t="s">
        <v>232</v>
      </c>
      <c r="K49" s="10">
        <v>9.5500000000000007</v>
      </c>
      <c r="M49" s="9" t="s">
        <v>233</v>
      </c>
      <c r="N49" s="19">
        <v>9.25</v>
      </c>
    </row>
    <row r="50" spans="1:14" x14ac:dyDescent="0.25">
      <c r="A50" s="9" t="s">
        <v>234</v>
      </c>
      <c r="B50" s="10">
        <v>13.03</v>
      </c>
      <c r="D50" s="9" t="s">
        <v>235</v>
      </c>
      <c r="E50" s="10">
        <v>11.65</v>
      </c>
      <c r="G50" s="9" t="s">
        <v>236</v>
      </c>
      <c r="H50" s="10">
        <v>15.38</v>
      </c>
      <c r="J50" s="9" t="s">
        <v>237</v>
      </c>
      <c r="K50" s="10">
        <v>10.28</v>
      </c>
      <c r="M50" s="9" t="s">
        <v>238</v>
      </c>
      <c r="N50" s="17">
        <v>11.274999999999999</v>
      </c>
    </row>
    <row r="51" spans="1:14" ht="15.75" thickBot="1" x14ac:dyDescent="0.3">
      <c r="A51" s="9" t="s">
        <v>239</v>
      </c>
      <c r="B51" s="10">
        <v>13.38</v>
      </c>
      <c r="D51" s="9" t="s">
        <v>240</v>
      </c>
      <c r="E51" s="10">
        <v>12.4</v>
      </c>
      <c r="G51" s="9" t="s">
        <v>241</v>
      </c>
      <c r="H51" s="10">
        <v>18.2</v>
      </c>
      <c r="J51" s="9" t="s">
        <v>242</v>
      </c>
      <c r="K51" s="10">
        <v>12.95</v>
      </c>
      <c r="M51" s="9" t="s">
        <v>243</v>
      </c>
      <c r="N51" s="17">
        <v>12.824999999999999</v>
      </c>
    </row>
    <row r="52" spans="1:14" ht="15.75" thickBot="1" x14ac:dyDescent="0.3">
      <c r="A52" s="9" t="s">
        <v>244</v>
      </c>
      <c r="B52" s="10">
        <v>14.83</v>
      </c>
      <c r="D52" s="9" t="s">
        <v>245</v>
      </c>
      <c r="E52" s="10">
        <v>13.15</v>
      </c>
      <c r="G52" s="3" t="s">
        <v>246</v>
      </c>
      <c r="H52" s="4"/>
      <c r="J52" s="9" t="s">
        <v>247</v>
      </c>
      <c r="K52" s="10">
        <v>15.35</v>
      </c>
      <c r="M52" s="9" t="s">
        <v>248</v>
      </c>
      <c r="N52" s="17">
        <v>16.425000000000001</v>
      </c>
    </row>
    <row r="53" spans="1:14" ht="15.75" thickBot="1" x14ac:dyDescent="0.3">
      <c r="A53" s="9" t="s">
        <v>249</v>
      </c>
      <c r="B53" s="10">
        <v>15.83</v>
      </c>
      <c r="D53" s="3" t="s">
        <v>250</v>
      </c>
      <c r="E53" s="4"/>
      <c r="G53" s="9" t="s">
        <v>251</v>
      </c>
      <c r="H53" s="10">
        <v>10.199999999999999</v>
      </c>
      <c r="J53" s="9" t="s">
        <v>252</v>
      </c>
      <c r="K53" s="10">
        <v>19.350000000000001</v>
      </c>
      <c r="M53" s="9" t="s">
        <v>253</v>
      </c>
      <c r="N53" s="17">
        <v>18.324999999999999</v>
      </c>
    </row>
    <row r="54" spans="1:14" ht="15.75" thickBot="1" x14ac:dyDescent="0.3">
      <c r="A54" s="9" t="s">
        <v>254</v>
      </c>
      <c r="B54" s="10">
        <v>18.7</v>
      </c>
      <c r="D54" s="9" t="s">
        <v>255</v>
      </c>
      <c r="E54" s="10">
        <v>7.25</v>
      </c>
      <c r="G54" s="9" t="s">
        <v>256</v>
      </c>
      <c r="H54" s="10">
        <v>10.6</v>
      </c>
      <c r="J54" s="11" t="s">
        <v>257</v>
      </c>
      <c r="K54" s="20">
        <v>27.5</v>
      </c>
      <c r="M54" s="9" t="s">
        <v>258</v>
      </c>
      <c r="N54" s="10">
        <v>22.75</v>
      </c>
    </row>
    <row r="55" spans="1:14" ht="15.75" thickBot="1" x14ac:dyDescent="0.3">
      <c r="A55" s="3" t="s">
        <v>259</v>
      </c>
      <c r="B55" s="4"/>
      <c r="D55" s="9" t="s">
        <v>260</v>
      </c>
      <c r="E55" s="10">
        <v>11.15</v>
      </c>
      <c r="G55" s="9" t="s">
        <v>261</v>
      </c>
      <c r="H55" s="10">
        <v>11.18</v>
      </c>
      <c r="J55" s="3" t="s">
        <v>262</v>
      </c>
      <c r="K55" s="4"/>
      <c r="M55" s="9" t="s">
        <v>263</v>
      </c>
      <c r="N55" s="10">
        <v>26.024999999999999</v>
      </c>
    </row>
    <row r="56" spans="1:14" ht="15.75" thickBot="1" x14ac:dyDescent="0.3">
      <c r="A56" s="9" t="s">
        <v>264</v>
      </c>
      <c r="B56" s="10">
        <v>17.100000000000001</v>
      </c>
      <c r="D56" s="9" t="s">
        <v>265</v>
      </c>
      <c r="E56" s="10">
        <v>11.53</v>
      </c>
      <c r="G56" s="9" t="s">
        <v>266</v>
      </c>
      <c r="H56" s="10">
        <v>13.3</v>
      </c>
      <c r="J56" s="9" t="s">
        <v>267</v>
      </c>
      <c r="K56" s="10">
        <v>16.579999999999998</v>
      </c>
      <c r="M56" s="3" t="s">
        <v>268</v>
      </c>
      <c r="N56" s="4"/>
    </row>
    <row r="57" spans="1:14" x14ac:dyDescent="0.25">
      <c r="A57" s="9" t="s">
        <v>269</v>
      </c>
      <c r="B57" s="10">
        <v>17.45</v>
      </c>
      <c r="D57" s="9" t="s">
        <v>270</v>
      </c>
      <c r="E57" s="10">
        <v>12.28</v>
      </c>
      <c r="G57" s="9" t="s">
        <v>271</v>
      </c>
      <c r="H57" s="10">
        <v>13.85</v>
      </c>
      <c r="J57" s="9" t="s">
        <v>272</v>
      </c>
      <c r="K57" s="10">
        <v>18.079999999999998</v>
      </c>
      <c r="M57" s="9" t="s">
        <v>273</v>
      </c>
      <c r="N57" s="10">
        <v>17.25</v>
      </c>
    </row>
    <row r="58" spans="1:14" ht="15.75" thickBot="1" x14ac:dyDescent="0.3">
      <c r="A58" s="9" t="s">
        <v>274</v>
      </c>
      <c r="B58" s="10">
        <v>18.899999999999999</v>
      </c>
      <c r="D58" s="11" t="s">
        <v>275</v>
      </c>
      <c r="E58" s="20">
        <v>13.03</v>
      </c>
      <c r="G58" s="9" t="s">
        <v>276</v>
      </c>
      <c r="H58" s="10">
        <v>17.43</v>
      </c>
      <c r="J58" s="9" t="s">
        <v>277</v>
      </c>
      <c r="K58" s="10">
        <v>18.829999999999998</v>
      </c>
      <c r="M58" s="9" t="s">
        <v>278</v>
      </c>
      <c r="N58" s="10">
        <v>18.28</v>
      </c>
    </row>
    <row r="59" spans="1:14" ht="15.75" thickBot="1" x14ac:dyDescent="0.3">
      <c r="A59" s="9" t="s">
        <v>279</v>
      </c>
      <c r="B59" s="10">
        <v>19.899999999999999</v>
      </c>
      <c r="D59" s="3" t="s">
        <v>280</v>
      </c>
      <c r="E59" s="4"/>
      <c r="G59" s="9" t="s">
        <v>281</v>
      </c>
      <c r="H59" s="10">
        <v>11.7</v>
      </c>
      <c r="J59" s="9" t="s">
        <v>282</v>
      </c>
      <c r="K59" s="10">
        <v>20.350000000000001</v>
      </c>
      <c r="M59" s="9" t="s">
        <v>283</v>
      </c>
      <c r="N59" s="10">
        <v>18.53</v>
      </c>
    </row>
    <row r="60" spans="1:14" ht="15.75" thickBot="1" x14ac:dyDescent="0.3">
      <c r="A60" s="11" t="s">
        <v>284</v>
      </c>
      <c r="B60" s="20">
        <v>22.78</v>
      </c>
      <c r="D60" s="9" t="s">
        <v>285</v>
      </c>
      <c r="E60" s="10">
        <v>8.65</v>
      </c>
      <c r="G60" s="9" t="s">
        <v>286</v>
      </c>
      <c r="H60" s="10">
        <v>12.58</v>
      </c>
      <c r="J60" s="11" t="s">
        <v>287</v>
      </c>
      <c r="K60" s="10">
        <v>23.58</v>
      </c>
      <c r="M60" s="9" t="s">
        <v>288</v>
      </c>
      <c r="N60" s="10">
        <v>22.1</v>
      </c>
    </row>
    <row r="61" spans="1:14" ht="15.75" thickBot="1" x14ac:dyDescent="0.3">
      <c r="A61" s="3" t="s">
        <v>289</v>
      </c>
      <c r="B61" s="4"/>
      <c r="D61" s="9" t="s">
        <v>290</v>
      </c>
      <c r="E61" s="10">
        <v>11.48</v>
      </c>
      <c r="G61" s="9" t="s">
        <v>291</v>
      </c>
      <c r="H61" s="10">
        <v>14.23</v>
      </c>
      <c r="J61" s="3" t="s">
        <v>292</v>
      </c>
      <c r="K61" s="4"/>
      <c r="M61" s="9" t="s">
        <v>293</v>
      </c>
      <c r="N61" s="10">
        <v>23.350000000000005</v>
      </c>
    </row>
    <row r="62" spans="1:14" ht="15.75" thickBot="1" x14ac:dyDescent="0.3">
      <c r="A62" s="9" t="s">
        <v>294</v>
      </c>
      <c r="B62" s="10">
        <v>12.8</v>
      </c>
      <c r="D62" s="9" t="s">
        <v>295</v>
      </c>
      <c r="E62" s="10">
        <v>11.85</v>
      </c>
      <c r="G62" s="11" t="s">
        <v>296</v>
      </c>
      <c r="H62" s="20">
        <v>17.05</v>
      </c>
      <c r="J62" s="9" t="s">
        <v>297</v>
      </c>
      <c r="K62" s="10">
        <v>7.8</v>
      </c>
      <c r="M62" s="9" t="s">
        <v>298</v>
      </c>
      <c r="N62" s="10">
        <v>17.150000000000002</v>
      </c>
    </row>
    <row r="63" spans="1:14" x14ac:dyDescent="0.25">
      <c r="A63" s="9" t="s">
        <v>299</v>
      </c>
      <c r="B63" s="10">
        <v>12.95</v>
      </c>
      <c r="D63" s="9" t="s">
        <v>300</v>
      </c>
      <c r="E63" s="10">
        <v>12.6</v>
      </c>
      <c r="G63" s="21"/>
      <c r="H63" s="22"/>
      <c r="J63" s="9" t="s">
        <v>301</v>
      </c>
      <c r="K63" s="10">
        <v>10.63</v>
      </c>
      <c r="M63" s="9" t="s">
        <v>302</v>
      </c>
      <c r="N63" s="10">
        <v>18.174999999999997</v>
      </c>
    </row>
    <row r="64" spans="1:14" ht="15.75" thickBot="1" x14ac:dyDescent="0.3">
      <c r="A64" s="9" t="s">
        <v>303</v>
      </c>
      <c r="B64" s="10">
        <v>14.05</v>
      </c>
      <c r="D64" s="11" t="s">
        <v>304</v>
      </c>
      <c r="E64" s="20">
        <v>13.35</v>
      </c>
      <c r="G64" s="21"/>
      <c r="H64" s="22"/>
      <c r="J64" s="9" t="s">
        <v>305</v>
      </c>
      <c r="K64" s="10">
        <v>11</v>
      </c>
      <c r="M64" s="9" t="s">
        <v>306</v>
      </c>
      <c r="N64" s="10">
        <v>20.074999999999999</v>
      </c>
    </row>
    <row r="65" spans="1:14" ht="15.75" thickBot="1" x14ac:dyDescent="0.3">
      <c r="A65" s="11" t="s">
        <v>307</v>
      </c>
      <c r="B65" s="20">
        <v>15.03</v>
      </c>
      <c r="D65" s="21"/>
      <c r="E65" s="22"/>
      <c r="G65" s="21"/>
      <c r="H65" s="22"/>
      <c r="J65" s="11" t="s">
        <v>308</v>
      </c>
      <c r="K65" s="20">
        <v>11.75</v>
      </c>
      <c r="M65" s="11" t="s">
        <v>309</v>
      </c>
      <c r="N65" s="20">
        <v>24.175000000000001</v>
      </c>
    </row>
    <row r="66" spans="1:14" ht="15.75" x14ac:dyDescent="0.25">
      <c r="A66" s="1" t="s">
        <v>0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4" ht="16.5" thickBot="1" x14ac:dyDescent="0.3">
      <c r="A67" s="1" t="s">
        <v>1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4" ht="15.75" thickBot="1" x14ac:dyDescent="0.3">
      <c r="A68" s="3" t="s">
        <v>310</v>
      </c>
      <c r="B68" s="4"/>
      <c r="D68" s="3" t="s">
        <v>311</v>
      </c>
      <c r="E68" s="4"/>
      <c r="G68" s="3" t="s">
        <v>312</v>
      </c>
      <c r="H68" s="4"/>
      <c r="J68" s="3" t="s">
        <v>312</v>
      </c>
      <c r="K68" s="4"/>
      <c r="M68" s="3" t="s">
        <v>313</v>
      </c>
      <c r="N68" s="4"/>
    </row>
    <row r="69" spans="1:14" ht="27.75" customHeight="1" thickBot="1" x14ac:dyDescent="0.3">
      <c r="A69" s="7" t="s">
        <v>7</v>
      </c>
      <c r="B69" s="8" t="s">
        <v>8</v>
      </c>
      <c r="C69" s="5"/>
      <c r="D69" s="7" t="s">
        <v>7</v>
      </c>
      <c r="E69" s="8" t="s">
        <v>8</v>
      </c>
      <c r="F69" s="6"/>
      <c r="G69" s="23" t="s">
        <v>7</v>
      </c>
      <c r="H69" s="24" t="s">
        <v>8</v>
      </c>
      <c r="J69" s="23" t="s">
        <v>7</v>
      </c>
      <c r="K69" s="24" t="s">
        <v>8</v>
      </c>
      <c r="M69" s="23" t="s">
        <v>7</v>
      </c>
      <c r="N69" s="24" t="s">
        <v>8</v>
      </c>
    </row>
    <row r="70" spans="1:14" x14ac:dyDescent="0.25">
      <c r="A70" s="9" t="s">
        <v>314</v>
      </c>
      <c r="B70" s="10">
        <v>32.125</v>
      </c>
      <c r="D70" s="9" t="s">
        <v>315</v>
      </c>
      <c r="E70" s="12">
        <v>2.4500000000000002</v>
      </c>
      <c r="G70" s="9" t="s">
        <v>316</v>
      </c>
      <c r="H70" s="12">
        <v>19.2008875</v>
      </c>
      <c r="J70" s="9" t="s">
        <v>317</v>
      </c>
      <c r="K70" s="10">
        <v>10.975</v>
      </c>
      <c r="M70" s="9" t="s">
        <v>318</v>
      </c>
      <c r="N70" s="17">
        <v>7.8000000000000007</v>
      </c>
    </row>
    <row r="71" spans="1:14" x14ac:dyDescent="0.25">
      <c r="A71" s="9" t="s">
        <v>319</v>
      </c>
      <c r="B71" s="10">
        <v>12.074999999999999</v>
      </c>
      <c r="D71" s="9" t="s">
        <v>320</v>
      </c>
      <c r="E71" s="12">
        <v>5.45</v>
      </c>
      <c r="G71" s="9" t="s">
        <v>321</v>
      </c>
      <c r="H71" s="12">
        <v>22.844429999999999</v>
      </c>
      <c r="J71" s="9" t="s">
        <v>322</v>
      </c>
      <c r="K71" s="10">
        <v>40.5</v>
      </c>
      <c r="M71" s="9" t="s">
        <v>323</v>
      </c>
      <c r="N71" s="17">
        <v>7.8000000000000007</v>
      </c>
    </row>
    <row r="72" spans="1:14" x14ac:dyDescent="0.25">
      <c r="A72" s="9" t="s">
        <v>324</v>
      </c>
      <c r="B72" s="10">
        <v>12.75</v>
      </c>
      <c r="D72" s="9" t="s">
        <v>325</v>
      </c>
      <c r="E72" s="12">
        <v>5.25</v>
      </c>
      <c r="G72" s="9" t="s">
        <v>326</v>
      </c>
      <c r="H72" s="12">
        <v>26.025299999999998</v>
      </c>
      <c r="J72" s="9" t="s">
        <v>327</v>
      </c>
      <c r="K72" s="10">
        <v>45.099999999999994</v>
      </c>
      <c r="M72" s="9" t="s">
        <v>328</v>
      </c>
      <c r="N72" s="17">
        <v>8.3249999999999993</v>
      </c>
    </row>
    <row r="73" spans="1:14" x14ac:dyDescent="0.25">
      <c r="A73" s="9" t="s">
        <v>329</v>
      </c>
      <c r="B73" s="10">
        <v>13.375</v>
      </c>
      <c r="D73" s="25" t="s">
        <v>330</v>
      </c>
      <c r="E73" s="26">
        <v>3.0750000000000002</v>
      </c>
      <c r="G73" s="9" t="s">
        <v>331</v>
      </c>
      <c r="H73" s="12">
        <v>14.024745000000001</v>
      </c>
      <c r="J73" s="9" t="s">
        <v>332</v>
      </c>
      <c r="K73" s="10">
        <v>53.7</v>
      </c>
      <c r="M73" s="9" t="s">
        <v>333</v>
      </c>
      <c r="N73" s="17">
        <v>6.5749999999999993</v>
      </c>
    </row>
    <row r="74" spans="1:14" ht="15.75" thickBot="1" x14ac:dyDescent="0.3">
      <c r="A74" s="9" t="s">
        <v>334</v>
      </c>
      <c r="B74" s="10">
        <v>16.649999999999999</v>
      </c>
      <c r="D74" s="27" t="s">
        <v>335</v>
      </c>
      <c r="E74" s="26">
        <v>3.0750000000000002</v>
      </c>
      <c r="G74" s="9" t="s">
        <v>336</v>
      </c>
      <c r="H74" s="12">
        <v>19.66356</v>
      </c>
      <c r="J74" s="9" t="s">
        <v>337</v>
      </c>
      <c r="K74" s="10">
        <v>64.724999999999994</v>
      </c>
      <c r="M74" s="9" t="s">
        <v>338</v>
      </c>
      <c r="N74" s="17">
        <v>7.9</v>
      </c>
    </row>
    <row r="75" spans="1:14" ht="15.75" thickBot="1" x14ac:dyDescent="0.3">
      <c r="A75" s="9" t="s">
        <v>339</v>
      </c>
      <c r="B75" s="10">
        <v>17.899999999999999</v>
      </c>
      <c r="D75" s="3" t="s">
        <v>340</v>
      </c>
      <c r="E75" s="4"/>
      <c r="G75" s="9" t="s">
        <v>341</v>
      </c>
      <c r="H75" s="12">
        <v>26.892800000000001</v>
      </c>
      <c r="J75" s="9" t="s">
        <v>342</v>
      </c>
      <c r="K75" s="10">
        <v>8.5500000000000007</v>
      </c>
      <c r="M75" s="9" t="s">
        <v>343</v>
      </c>
      <c r="N75" s="17">
        <v>7.4499999999999993</v>
      </c>
    </row>
    <row r="76" spans="1:14" x14ac:dyDescent="0.25">
      <c r="A76" s="9" t="s">
        <v>344</v>
      </c>
      <c r="B76" s="10">
        <v>21.7</v>
      </c>
      <c r="D76" s="27" t="s">
        <v>345</v>
      </c>
      <c r="E76" s="26">
        <v>2.1749999999999998</v>
      </c>
      <c r="G76" s="9" t="s">
        <v>346</v>
      </c>
      <c r="H76" s="12">
        <v>46.994249999999994</v>
      </c>
      <c r="J76" s="9" t="s">
        <v>347</v>
      </c>
      <c r="K76" s="10">
        <v>9.5400000000000009</v>
      </c>
      <c r="M76" s="9" t="s">
        <v>348</v>
      </c>
      <c r="N76" s="17">
        <v>6.5749999999999993</v>
      </c>
    </row>
    <row r="77" spans="1:14" x14ac:dyDescent="0.25">
      <c r="A77" s="9" t="s">
        <v>349</v>
      </c>
      <c r="B77" s="10">
        <v>15.575000000000001</v>
      </c>
      <c r="D77" s="27" t="s">
        <v>350</v>
      </c>
      <c r="E77" s="26">
        <v>2.1749999999999998</v>
      </c>
      <c r="G77" s="9" t="s">
        <v>351</v>
      </c>
      <c r="H77" s="12">
        <v>63.947874999999996</v>
      </c>
      <c r="J77" s="9" t="s">
        <v>352</v>
      </c>
      <c r="K77" s="10">
        <v>10.440000000000001</v>
      </c>
      <c r="M77" s="9" t="s">
        <v>353</v>
      </c>
      <c r="N77" s="17">
        <v>7.4499999999999993</v>
      </c>
    </row>
    <row r="78" spans="1:14" ht="15.75" thickBot="1" x14ac:dyDescent="0.3">
      <c r="A78" s="9" t="s">
        <v>354</v>
      </c>
      <c r="B78" s="10">
        <v>16.825000000000003</v>
      </c>
      <c r="D78" s="27" t="s">
        <v>355</v>
      </c>
      <c r="E78" s="26">
        <v>0.92500000000000004</v>
      </c>
      <c r="G78" s="9" t="s">
        <v>356</v>
      </c>
      <c r="H78" s="12">
        <v>84.173249999999996</v>
      </c>
      <c r="J78" s="9" t="s">
        <v>357</v>
      </c>
      <c r="K78" s="10">
        <v>10.89</v>
      </c>
      <c r="M78" s="9" t="s">
        <v>358</v>
      </c>
      <c r="N78" s="17">
        <v>6.15</v>
      </c>
    </row>
    <row r="79" spans="1:14" ht="15.75" thickBot="1" x14ac:dyDescent="0.3">
      <c r="A79" s="9" t="s">
        <v>359</v>
      </c>
      <c r="B79" s="10">
        <v>18.075000000000003</v>
      </c>
      <c r="D79" s="27" t="s">
        <v>360</v>
      </c>
      <c r="E79" s="26">
        <v>10.1</v>
      </c>
      <c r="G79" s="9" t="s">
        <v>361</v>
      </c>
      <c r="H79" s="12">
        <v>143.692025</v>
      </c>
      <c r="J79" s="28" t="s">
        <v>362</v>
      </c>
      <c r="K79" s="10">
        <v>12.15</v>
      </c>
      <c r="M79" s="3" t="s">
        <v>363</v>
      </c>
      <c r="N79" s="4"/>
    </row>
    <row r="80" spans="1:14" x14ac:dyDescent="0.25">
      <c r="A80" s="9" t="s">
        <v>364</v>
      </c>
      <c r="B80" s="10">
        <v>15.575000000000001</v>
      </c>
      <c r="D80" s="27" t="s">
        <v>365</v>
      </c>
      <c r="E80" s="26">
        <v>5.25</v>
      </c>
      <c r="G80" s="9" t="s">
        <v>366</v>
      </c>
      <c r="H80" s="12">
        <v>14.128019999999999</v>
      </c>
      <c r="J80" s="29" t="s">
        <v>367</v>
      </c>
      <c r="K80" s="10">
        <v>23.75</v>
      </c>
      <c r="M80" s="9" t="s">
        <v>368</v>
      </c>
      <c r="N80" s="17">
        <v>6.15</v>
      </c>
    </row>
    <row r="81" spans="1:14" x14ac:dyDescent="0.25">
      <c r="A81" s="9" t="s">
        <v>369</v>
      </c>
      <c r="B81" s="10">
        <v>16.825000000000003</v>
      </c>
      <c r="D81" s="27" t="s">
        <v>370</v>
      </c>
      <c r="E81" s="26">
        <v>3.95</v>
      </c>
      <c r="G81" s="9" t="s">
        <v>371</v>
      </c>
      <c r="H81" s="12">
        <v>19.779227500000001</v>
      </c>
      <c r="J81" s="29" t="s">
        <v>372</v>
      </c>
      <c r="K81" s="10">
        <v>28.424999999999997</v>
      </c>
      <c r="M81" s="9" t="s">
        <v>373</v>
      </c>
      <c r="N81" s="17">
        <v>7.4249999999999989</v>
      </c>
    </row>
    <row r="82" spans="1:14" x14ac:dyDescent="0.25">
      <c r="A82" s="9" t="s">
        <v>374</v>
      </c>
      <c r="B82" s="10">
        <v>18.075000000000003</v>
      </c>
      <c r="D82" s="27" t="s">
        <v>375</v>
      </c>
      <c r="E82" s="26">
        <v>2.8250000000000002</v>
      </c>
      <c r="G82" s="9" t="s">
        <v>376</v>
      </c>
      <c r="H82" s="12">
        <v>25.430425</v>
      </c>
      <c r="J82" s="29" t="s">
        <v>377</v>
      </c>
      <c r="K82" s="10">
        <v>33.675000000000004</v>
      </c>
      <c r="M82" s="9" t="s">
        <v>378</v>
      </c>
      <c r="N82" s="17">
        <v>9.9249999999999989</v>
      </c>
    </row>
    <row r="83" spans="1:14" x14ac:dyDescent="0.25">
      <c r="A83" s="9" t="s">
        <v>379</v>
      </c>
      <c r="B83" s="10">
        <v>13.350000000000001</v>
      </c>
      <c r="D83" s="27" t="s">
        <v>380</v>
      </c>
      <c r="E83" s="26">
        <v>2.95</v>
      </c>
      <c r="G83" s="9" t="s">
        <v>381</v>
      </c>
      <c r="H83" s="12">
        <v>42.384050000000002</v>
      </c>
      <c r="J83" s="29" t="s">
        <v>382</v>
      </c>
      <c r="K83" s="10">
        <v>39.700000000000003</v>
      </c>
      <c r="M83" s="9" t="s">
        <v>383</v>
      </c>
      <c r="N83" s="17">
        <v>6.15</v>
      </c>
    </row>
    <row r="84" spans="1:14" x14ac:dyDescent="0.25">
      <c r="A84" s="9" t="s">
        <v>384</v>
      </c>
      <c r="B84" s="10">
        <v>14.775</v>
      </c>
      <c r="D84" s="27" t="s">
        <v>385</v>
      </c>
      <c r="E84" s="26">
        <v>2.95</v>
      </c>
      <c r="G84" s="9" t="s">
        <v>386</v>
      </c>
      <c r="H84" s="12">
        <v>58.772574999999996</v>
      </c>
      <c r="J84" s="29" t="s">
        <v>387</v>
      </c>
      <c r="K84" s="10">
        <v>65.5</v>
      </c>
      <c r="M84" s="9" t="s">
        <v>388</v>
      </c>
      <c r="N84" s="17">
        <v>7.8000000000000007</v>
      </c>
    </row>
    <row r="85" spans="1:14" x14ac:dyDescent="0.25">
      <c r="A85" s="9" t="s">
        <v>389</v>
      </c>
      <c r="B85" s="10">
        <v>17.650000000000002</v>
      </c>
      <c r="D85" s="27" t="s">
        <v>390</v>
      </c>
      <c r="E85" s="26">
        <v>9.0749999999999993</v>
      </c>
      <c r="G85" s="9" t="s">
        <v>391</v>
      </c>
      <c r="H85" s="12">
        <v>20.627777500000001</v>
      </c>
      <c r="J85" s="29" t="s">
        <v>392</v>
      </c>
      <c r="K85" s="10">
        <v>50.674999999999997</v>
      </c>
      <c r="M85" s="9" t="s">
        <v>393</v>
      </c>
      <c r="N85" s="17">
        <v>7</v>
      </c>
    </row>
    <row r="86" spans="1:14" x14ac:dyDescent="0.25">
      <c r="A86" s="9" t="s">
        <v>394</v>
      </c>
      <c r="B86" s="10">
        <v>18.375</v>
      </c>
      <c r="D86" s="9" t="s">
        <v>395</v>
      </c>
      <c r="E86" s="17">
        <v>12.747150299520001</v>
      </c>
      <c r="G86" s="9" t="s">
        <v>396</v>
      </c>
      <c r="H86" s="12">
        <v>24.395407499999997</v>
      </c>
      <c r="J86" s="29" t="s">
        <v>397</v>
      </c>
      <c r="K86" s="10">
        <v>67.45</v>
      </c>
      <c r="M86" s="9" t="s">
        <v>398</v>
      </c>
      <c r="N86" s="17">
        <v>5.6999999999999993</v>
      </c>
    </row>
    <row r="87" spans="1:14" x14ac:dyDescent="0.25">
      <c r="A87" s="9" t="s">
        <v>399</v>
      </c>
      <c r="B87" s="10">
        <v>22.849999999999998</v>
      </c>
      <c r="D87" s="9" t="s">
        <v>400</v>
      </c>
      <c r="E87" s="19">
        <v>15.5414763504</v>
      </c>
      <c r="G87" s="9" t="s">
        <v>401</v>
      </c>
      <c r="H87" s="12">
        <v>32.24465</v>
      </c>
      <c r="J87" s="29" t="s">
        <v>402</v>
      </c>
      <c r="K87" s="10">
        <v>95.375</v>
      </c>
      <c r="M87" s="9" t="s">
        <v>403</v>
      </c>
      <c r="N87" s="17">
        <v>5.4749999999999996</v>
      </c>
    </row>
    <row r="88" spans="1:14" x14ac:dyDescent="0.25">
      <c r="A88" s="9" t="s">
        <v>404</v>
      </c>
      <c r="B88" s="10">
        <v>13.350000000000001</v>
      </c>
      <c r="D88" s="9" t="s">
        <v>405</v>
      </c>
      <c r="E88" s="19">
        <v>8.5924800000000001</v>
      </c>
      <c r="G88" s="9" t="s">
        <v>406</v>
      </c>
      <c r="H88" s="12">
        <v>37.65</v>
      </c>
      <c r="J88" s="29" t="s">
        <v>407</v>
      </c>
      <c r="K88" s="10">
        <v>104.80000000000001</v>
      </c>
      <c r="M88" s="9" t="s">
        <v>408</v>
      </c>
      <c r="N88" s="17">
        <v>7.8000000000000007</v>
      </c>
    </row>
    <row r="89" spans="1:14" x14ac:dyDescent="0.25">
      <c r="A89" s="9" t="s">
        <v>409</v>
      </c>
      <c r="B89" s="10">
        <v>14.775</v>
      </c>
      <c r="D89" s="9" t="s">
        <v>410</v>
      </c>
      <c r="E89" s="19">
        <v>10.024560000000003</v>
      </c>
      <c r="G89" s="9" t="s">
        <v>411</v>
      </c>
      <c r="H89" s="12">
        <v>12.6225</v>
      </c>
      <c r="J89" s="29" t="s">
        <v>412</v>
      </c>
      <c r="K89" s="10">
        <v>180.45000000000002</v>
      </c>
      <c r="M89" s="9" t="s">
        <v>413</v>
      </c>
      <c r="N89" s="17">
        <v>6.5249999999999995</v>
      </c>
    </row>
    <row r="90" spans="1:14" x14ac:dyDescent="0.25">
      <c r="A90" s="9" t="s">
        <v>414</v>
      </c>
      <c r="B90" s="10">
        <v>17.650000000000002</v>
      </c>
      <c r="D90" s="29" t="s">
        <v>415</v>
      </c>
      <c r="E90" s="12">
        <v>3.5249324239584001</v>
      </c>
      <c r="G90" s="9" t="s">
        <v>416</v>
      </c>
      <c r="H90" s="12">
        <v>15.146999999999998</v>
      </c>
      <c r="J90" s="28" t="s">
        <v>417</v>
      </c>
      <c r="K90" s="10">
        <v>1.5</v>
      </c>
      <c r="M90" s="9" t="s">
        <v>418</v>
      </c>
      <c r="N90" s="17">
        <v>7.625</v>
      </c>
    </row>
    <row r="91" spans="1:14" x14ac:dyDescent="0.25">
      <c r="A91" s="9" t="s">
        <v>419</v>
      </c>
      <c r="B91" s="10">
        <v>18.700000000000003</v>
      </c>
      <c r="D91" s="29" t="s">
        <v>420</v>
      </c>
      <c r="E91" s="12">
        <v>7.3949999999999996</v>
      </c>
      <c r="G91" s="9" t="s">
        <v>421</v>
      </c>
      <c r="H91" s="12">
        <v>18.2835</v>
      </c>
      <c r="J91" s="28" t="s">
        <v>422</v>
      </c>
      <c r="K91" s="10">
        <v>6.1</v>
      </c>
      <c r="M91" s="9" t="s">
        <v>423</v>
      </c>
      <c r="N91" s="17">
        <v>6.5249999999999995</v>
      </c>
    </row>
    <row r="92" spans="1:14" x14ac:dyDescent="0.25">
      <c r="A92" s="9" t="s">
        <v>424</v>
      </c>
      <c r="B92" s="10">
        <v>22.849999999999998</v>
      </c>
      <c r="D92" s="29" t="s">
        <v>425</v>
      </c>
      <c r="E92" s="12">
        <v>8.2874999999999996</v>
      </c>
      <c r="G92" s="9" t="s">
        <v>426</v>
      </c>
      <c r="H92" s="12">
        <v>22.108500000000003</v>
      </c>
      <c r="J92" s="28" t="s">
        <v>427</v>
      </c>
      <c r="K92" s="10">
        <v>14.5</v>
      </c>
      <c r="M92" s="9" t="s">
        <v>428</v>
      </c>
      <c r="N92" s="17">
        <v>8.4250000000000007</v>
      </c>
    </row>
    <row r="93" spans="1:14" x14ac:dyDescent="0.25">
      <c r="A93" s="9" t="s">
        <v>429</v>
      </c>
      <c r="B93" s="10">
        <v>12.950000000000001</v>
      </c>
      <c r="D93" s="29" t="s">
        <v>430</v>
      </c>
      <c r="E93" s="12">
        <v>8.2874999999999996</v>
      </c>
      <c r="G93" s="9" t="s">
        <v>431</v>
      </c>
      <c r="H93" s="12">
        <v>24.774999999999999</v>
      </c>
      <c r="J93" s="28" t="s">
        <v>432</v>
      </c>
      <c r="K93" s="10">
        <v>18</v>
      </c>
      <c r="M93" s="9" t="s">
        <v>433</v>
      </c>
      <c r="N93" s="17">
        <v>8.1000000000000014</v>
      </c>
    </row>
    <row r="94" spans="1:14" ht="15.75" thickBot="1" x14ac:dyDescent="0.3">
      <c r="A94" s="9" t="s">
        <v>434</v>
      </c>
      <c r="B94" s="10">
        <v>12.950000000000001</v>
      </c>
      <c r="D94" s="9" t="s">
        <v>435</v>
      </c>
      <c r="E94" s="10">
        <v>10.0725</v>
      </c>
      <c r="G94" s="9" t="s">
        <v>436</v>
      </c>
      <c r="H94" s="12">
        <v>34.424999999999997</v>
      </c>
      <c r="J94" s="9" t="s">
        <v>437</v>
      </c>
      <c r="K94" s="10">
        <v>21.75</v>
      </c>
      <c r="M94" s="9" t="s">
        <v>438</v>
      </c>
      <c r="N94" s="17">
        <v>4.8</v>
      </c>
    </row>
    <row r="95" spans="1:14" ht="15.75" thickBot="1" x14ac:dyDescent="0.3">
      <c r="A95" s="9" t="s">
        <v>439</v>
      </c>
      <c r="B95" s="10">
        <v>10.375</v>
      </c>
      <c r="D95" s="9" t="s">
        <v>440</v>
      </c>
      <c r="E95" s="10">
        <v>8.25</v>
      </c>
      <c r="G95" s="9" t="s">
        <v>441</v>
      </c>
      <c r="H95" s="12">
        <v>34.15</v>
      </c>
      <c r="J95" s="9" t="s">
        <v>442</v>
      </c>
      <c r="K95" s="10">
        <v>27.25</v>
      </c>
      <c r="M95" s="3" t="s">
        <v>443</v>
      </c>
      <c r="N95" s="4"/>
    </row>
    <row r="96" spans="1:14" ht="15.75" thickBot="1" x14ac:dyDescent="0.3">
      <c r="A96" s="9" t="s">
        <v>444</v>
      </c>
      <c r="B96" s="10">
        <v>11.625</v>
      </c>
      <c r="D96" s="9" t="s">
        <v>445</v>
      </c>
      <c r="E96" s="10">
        <v>8.25</v>
      </c>
      <c r="G96" s="9" t="s">
        <v>446</v>
      </c>
      <c r="H96" s="12">
        <v>13.476704999999999</v>
      </c>
      <c r="J96" s="3" t="s">
        <v>447</v>
      </c>
      <c r="K96" s="4"/>
      <c r="M96" s="9" t="s">
        <v>448</v>
      </c>
      <c r="N96" s="17">
        <v>11.425000000000001</v>
      </c>
    </row>
    <row r="97" spans="1:14" ht="15.75" thickBot="1" x14ac:dyDescent="0.3">
      <c r="A97" s="9" t="s">
        <v>449</v>
      </c>
      <c r="B97" s="10">
        <v>13.075000000000001</v>
      </c>
      <c r="D97" s="3" t="s">
        <v>450</v>
      </c>
      <c r="E97" s="4"/>
      <c r="G97" s="29" t="s">
        <v>451</v>
      </c>
      <c r="H97" s="12">
        <v>15.754459999999998</v>
      </c>
      <c r="J97" s="29" t="s">
        <v>452</v>
      </c>
      <c r="K97" s="12">
        <v>31.25</v>
      </c>
      <c r="M97" s="9" t="s">
        <v>453</v>
      </c>
      <c r="N97" s="17">
        <v>11.225000000000001</v>
      </c>
    </row>
    <row r="98" spans="1:14" x14ac:dyDescent="0.25">
      <c r="A98" s="9" t="s">
        <v>454</v>
      </c>
      <c r="B98" s="10">
        <v>7.7</v>
      </c>
      <c r="D98" s="9" t="s">
        <v>455</v>
      </c>
      <c r="E98" s="10">
        <v>19.5</v>
      </c>
      <c r="G98" s="29" t="s">
        <v>456</v>
      </c>
      <c r="H98" s="12">
        <v>19.749485</v>
      </c>
      <c r="J98" s="29" t="s">
        <v>457</v>
      </c>
      <c r="K98" s="12">
        <v>35</v>
      </c>
      <c r="M98" s="9" t="s">
        <v>458</v>
      </c>
      <c r="N98" s="17">
        <v>9.875</v>
      </c>
    </row>
    <row r="99" spans="1:14" x14ac:dyDescent="0.25">
      <c r="A99" s="9" t="s">
        <v>459</v>
      </c>
      <c r="B99" s="10">
        <v>11.625</v>
      </c>
      <c r="D99" s="9" t="s">
        <v>460</v>
      </c>
      <c r="E99" s="10">
        <v>24.125</v>
      </c>
      <c r="G99" s="29" t="s">
        <v>461</v>
      </c>
      <c r="H99" s="12">
        <v>23.883790000000001</v>
      </c>
      <c r="J99" s="29" t="s">
        <v>462</v>
      </c>
      <c r="K99" s="12">
        <v>38.75</v>
      </c>
      <c r="M99" s="9" t="s">
        <v>463</v>
      </c>
      <c r="N99" s="17">
        <v>11.225000000000001</v>
      </c>
    </row>
    <row r="100" spans="1:14" ht="15.75" thickBot="1" x14ac:dyDescent="0.3">
      <c r="A100" s="9" t="s">
        <v>464</v>
      </c>
      <c r="B100" s="10">
        <v>13.075000000000001</v>
      </c>
      <c r="D100" s="9" t="s">
        <v>465</v>
      </c>
      <c r="E100" s="10">
        <v>24.125</v>
      </c>
      <c r="G100" s="9" t="s">
        <v>466</v>
      </c>
      <c r="H100" s="17">
        <v>26.775000000000002</v>
      </c>
      <c r="J100" s="29" t="s">
        <v>467</v>
      </c>
      <c r="K100" s="12">
        <v>37.25</v>
      </c>
      <c r="M100" s="9" t="s">
        <v>468</v>
      </c>
      <c r="N100" s="17">
        <v>12.5</v>
      </c>
    </row>
    <row r="101" spans="1:14" ht="15.75" thickBot="1" x14ac:dyDescent="0.3">
      <c r="A101" s="3" t="s">
        <v>469</v>
      </c>
      <c r="B101" s="4"/>
      <c r="D101" s="9" t="s">
        <v>470</v>
      </c>
      <c r="E101" s="10">
        <v>19.375</v>
      </c>
      <c r="G101" s="9" t="s">
        <v>471</v>
      </c>
      <c r="H101" s="17">
        <v>36.875</v>
      </c>
      <c r="J101" s="29" t="s">
        <v>472</v>
      </c>
      <c r="K101" s="12">
        <v>38.75</v>
      </c>
      <c r="M101" s="9" t="s">
        <v>473</v>
      </c>
      <c r="N101" s="17">
        <v>10.9</v>
      </c>
    </row>
    <row r="102" spans="1:14" x14ac:dyDescent="0.25">
      <c r="A102" s="9" t="s">
        <v>474</v>
      </c>
      <c r="B102" s="10">
        <v>1.575</v>
      </c>
      <c r="D102" s="29" t="s">
        <v>475</v>
      </c>
      <c r="E102" s="12">
        <v>19.524999999999999</v>
      </c>
      <c r="G102" s="9" t="s">
        <v>476</v>
      </c>
      <c r="H102" s="17">
        <v>13.476704999999999</v>
      </c>
      <c r="J102" s="29" t="s">
        <v>477</v>
      </c>
      <c r="K102" s="12">
        <v>41.25</v>
      </c>
      <c r="M102" s="9" t="s">
        <v>478</v>
      </c>
      <c r="N102" s="17">
        <v>11.225000000000001</v>
      </c>
    </row>
    <row r="103" spans="1:14" x14ac:dyDescent="0.25">
      <c r="A103" s="9" t="s">
        <v>479</v>
      </c>
      <c r="B103" s="10">
        <v>2.4500000000000002</v>
      </c>
      <c r="D103" s="29" t="s">
        <v>480</v>
      </c>
      <c r="E103" s="12">
        <v>25.6179375</v>
      </c>
      <c r="G103" s="9" t="s">
        <v>481</v>
      </c>
      <c r="H103" s="19">
        <v>15.754459999999998</v>
      </c>
      <c r="J103" s="29" t="s">
        <v>482</v>
      </c>
      <c r="K103" s="12">
        <v>34.75</v>
      </c>
      <c r="M103" s="9" t="s">
        <v>483</v>
      </c>
      <c r="N103" s="17">
        <v>11.225000000000001</v>
      </c>
    </row>
    <row r="104" spans="1:14" x14ac:dyDescent="0.25">
      <c r="A104" s="9" t="s">
        <v>484</v>
      </c>
      <c r="B104" s="10">
        <v>2.8250000000000002</v>
      </c>
      <c r="D104" s="9" t="s">
        <v>485</v>
      </c>
      <c r="E104" s="19">
        <v>33.9</v>
      </c>
      <c r="G104" s="9" t="s">
        <v>486</v>
      </c>
      <c r="H104" s="17">
        <v>19.550715</v>
      </c>
      <c r="J104" s="29" t="s">
        <v>487</v>
      </c>
      <c r="K104" s="12">
        <v>37.5</v>
      </c>
      <c r="M104" s="9" t="s">
        <v>488</v>
      </c>
      <c r="N104" s="17">
        <v>11.875</v>
      </c>
    </row>
    <row r="105" spans="1:14" ht="15.75" thickBot="1" x14ac:dyDescent="0.3">
      <c r="A105" s="9" t="s">
        <v>489</v>
      </c>
      <c r="B105" s="10">
        <v>2.8250000000000002</v>
      </c>
      <c r="D105" s="9" t="s">
        <v>490</v>
      </c>
      <c r="E105" s="19">
        <v>9.0749999999999993</v>
      </c>
      <c r="G105" s="9" t="s">
        <v>491</v>
      </c>
      <c r="H105" s="19">
        <v>22.902265</v>
      </c>
      <c r="J105" s="29" t="s">
        <v>492</v>
      </c>
      <c r="K105" s="12">
        <v>41.25</v>
      </c>
      <c r="M105" s="9" t="s">
        <v>493</v>
      </c>
      <c r="N105" s="17">
        <v>11.225000000000001</v>
      </c>
    </row>
    <row r="106" spans="1:14" ht="15.75" thickBot="1" x14ac:dyDescent="0.3">
      <c r="A106" s="9" t="s">
        <v>494</v>
      </c>
      <c r="B106" s="10">
        <v>1.575</v>
      </c>
      <c r="D106" s="9" t="s">
        <v>495</v>
      </c>
      <c r="E106" s="19">
        <v>61.1</v>
      </c>
      <c r="G106" s="9" t="s">
        <v>496</v>
      </c>
      <c r="H106" s="19">
        <v>26.024999999999999</v>
      </c>
      <c r="J106" s="29" t="s">
        <v>497</v>
      </c>
      <c r="K106" s="12">
        <v>36.25</v>
      </c>
      <c r="M106" s="3" t="s">
        <v>498</v>
      </c>
      <c r="N106" s="4"/>
    </row>
    <row r="107" spans="1:14" x14ac:dyDescent="0.25">
      <c r="A107" s="9" t="s">
        <v>499</v>
      </c>
      <c r="B107" s="10">
        <v>2.8250000000000002</v>
      </c>
      <c r="D107" s="9" t="s">
        <v>500</v>
      </c>
      <c r="E107" s="17">
        <v>51.725000000000001</v>
      </c>
      <c r="G107" s="9" t="s">
        <v>501</v>
      </c>
      <c r="H107" s="19">
        <v>34.5</v>
      </c>
      <c r="J107" s="29" t="s">
        <v>502</v>
      </c>
      <c r="K107" s="12">
        <v>38.75</v>
      </c>
      <c r="M107" s="9" t="s">
        <v>503</v>
      </c>
      <c r="N107" s="17">
        <v>11.325000000000001</v>
      </c>
    </row>
    <row r="108" spans="1:14" x14ac:dyDescent="0.25">
      <c r="A108" s="9" t="s">
        <v>504</v>
      </c>
      <c r="B108" s="10">
        <v>2.7</v>
      </c>
      <c r="D108" s="9" t="s">
        <v>505</v>
      </c>
      <c r="E108" s="17">
        <v>52.975000000000001</v>
      </c>
      <c r="G108" s="9" t="s">
        <v>506</v>
      </c>
      <c r="H108" s="10">
        <v>12.897145000000002</v>
      </c>
      <c r="J108" s="29" t="s">
        <v>507</v>
      </c>
      <c r="K108" s="12">
        <v>41.25</v>
      </c>
      <c r="M108" s="9" t="s">
        <v>508</v>
      </c>
      <c r="N108" s="17">
        <v>11.225000000000001</v>
      </c>
    </row>
    <row r="109" spans="1:14" x14ac:dyDescent="0.25">
      <c r="A109" s="9" t="s">
        <v>509</v>
      </c>
      <c r="B109" s="10">
        <v>4.8000000000000007</v>
      </c>
      <c r="D109" s="9" t="s">
        <v>510</v>
      </c>
      <c r="E109" s="10">
        <v>79.850000000000009</v>
      </c>
      <c r="G109" s="9" t="s">
        <v>511</v>
      </c>
      <c r="H109" s="10">
        <v>15.6344975</v>
      </c>
      <c r="J109" s="29" t="s">
        <v>512</v>
      </c>
      <c r="K109" s="12">
        <v>31.875</v>
      </c>
      <c r="M109" s="9" t="s">
        <v>513</v>
      </c>
      <c r="N109" s="17">
        <v>11.225000000000001</v>
      </c>
    </row>
    <row r="110" spans="1:14" x14ac:dyDescent="0.25">
      <c r="A110" s="9" t="s">
        <v>514</v>
      </c>
      <c r="B110" s="10">
        <v>4.2</v>
      </c>
      <c r="D110" s="9" t="s">
        <v>515</v>
      </c>
      <c r="E110" s="10">
        <v>46.1</v>
      </c>
      <c r="G110" s="9" t="s">
        <v>516</v>
      </c>
      <c r="H110" s="10">
        <v>18.950904999999999</v>
      </c>
      <c r="J110" s="29" t="s">
        <v>517</v>
      </c>
      <c r="K110" s="12">
        <v>35.25</v>
      </c>
      <c r="M110" s="9" t="s">
        <v>518</v>
      </c>
      <c r="N110" s="17">
        <v>13.125</v>
      </c>
    </row>
    <row r="111" spans="1:14" x14ac:dyDescent="0.25">
      <c r="A111" s="9" t="s">
        <v>519</v>
      </c>
      <c r="B111" s="10">
        <v>4.2</v>
      </c>
      <c r="D111" s="29" t="s">
        <v>520</v>
      </c>
      <c r="E111" s="12">
        <v>61.4</v>
      </c>
      <c r="G111" s="9" t="s">
        <v>521</v>
      </c>
      <c r="H111" s="10">
        <v>22.899012500000001</v>
      </c>
      <c r="J111" s="29" t="s">
        <v>522</v>
      </c>
      <c r="K111" s="12">
        <v>39.625</v>
      </c>
      <c r="M111" s="9" t="s">
        <v>523</v>
      </c>
      <c r="N111" s="17">
        <v>11.225000000000001</v>
      </c>
    </row>
    <row r="112" spans="1:14" ht="15.75" thickBot="1" x14ac:dyDescent="0.3">
      <c r="A112" s="11" t="s">
        <v>524</v>
      </c>
      <c r="B112" s="30">
        <v>4.2</v>
      </c>
      <c r="D112" s="29" t="s">
        <v>525</v>
      </c>
      <c r="E112" s="12">
        <v>71.575000000000003</v>
      </c>
      <c r="G112" s="9" t="s">
        <v>526</v>
      </c>
      <c r="H112" s="10">
        <v>26.85</v>
      </c>
      <c r="J112" s="29" t="s">
        <v>527</v>
      </c>
      <c r="K112" s="12">
        <v>33.75</v>
      </c>
      <c r="M112" s="9" t="s">
        <v>528</v>
      </c>
      <c r="N112" s="17">
        <v>11.325000000000001</v>
      </c>
    </row>
    <row r="113" spans="1:14" ht="15.75" thickBot="1" x14ac:dyDescent="0.3">
      <c r="A113" s="3" t="s">
        <v>529</v>
      </c>
      <c r="B113" s="4"/>
      <c r="D113" s="29" t="s">
        <v>530</v>
      </c>
      <c r="E113" s="12">
        <v>29.25</v>
      </c>
      <c r="G113" s="9" t="s">
        <v>531</v>
      </c>
      <c r="H113" s="10">
        <v>34.15</v>
      </c>
      <c r="J113" s="29" t="s">
        <v>532</v>
      </c>
      <c r="K113" s="12">
        <v>40.125</v>
      </c>
      <c r="M113" s="9" t="s">
        <v>533</v>
      </c>
      <c r="N113" s="17">
        <v>13.125</v>
      </c>
    </row>
    <row r="114" spans="1:14" x14ac:dyDescent="0.25">
      <c r="A114" s="9" t="s">
        <v>534</v>
      </c>
      <c r="B114" s="10">
        <v>5.65</v>
      </c>
      <c r="D114" s="29" t="s">
        <v>535</v>
      </c>
      <c r="E114" s="12">
        <v>44.825000000000003</v>
      </c>
      <c r="G114" s="9" t="s">
        <v>536</v>
      </c>
      <c r="H114" s="10">
        <v>12.6225</v>
      </c>
      <c r="J114" s="29" t="s">
        <v>537</v>
      </c>
      <c r="K114" s="12">
        <v>46.5</v>
      </c>
      <c r="M114" s="9" t="s">
        <v>538</v>
      </c>
      <c r="N114" s="17">
        <v>11.775</v>
      </c>
    </row>
    <row r="115" spans="1:14" x14ac:dyDescent="0.25">
      <c r="A115" s="9" t="s">
        <v>539</v>
      </c>
      <c r="B115" s="10">
        <v>1.6249999999999998</v>
      </c>
      <c r="D115" s="29" t="s">
        <v>342</v>
      </c>
      <c r="E115" s="12">
        <v>8.5500000000000007</v>
      </c>
      <c r="G115" s="9" t="s">
        <v>540</v>
      </c>
      <c r="H115" s="10">
        <v>15.146999999999998</v>
      </c>
      <c r="J115" s="29" t="s">
        <v>541</v>
      </c>
      <c r="K115" s="12">
        <v>26.875</v>
      </c>
      <c r="M115" s="9" t="s">
        <v>542</v>
      </c>
      <c r="N115" s="17">
        <v>11.225000000000001</v>
      </c>
    </row>
    <row r="116" spans="1:14" ht="15.75" thickBot="1" x14ac:dyDescent="0.3">
      <c r="A116" s="9" t="s">
        <v>543</v>
      </c>
      <c r="B116" s="10">
        <v>1.75</v>
      </c>
      <c r="D116" s="29" t="s">
        <v>347</v>
      </c>
      <c r="E116" s="12">
        <v>9.5499999999999989</v>
      </c>
      <c r="G116" s="9" t="s">
        <v>544</v>
      </c>
      <c r="H116" s="10">
        <v>18.2835</v>
      </c>
      <c r="J116" s="29" t="s">
        <v>545</v>
      </c>
      <c r="K116" s="12">
        <v>30.25</v>
      </c>
      <c r="M116" s="9" t="s">
        <v>546</v>
      </c>
      <c r="N116" s="17">
        <v>11.225000000000001</v>
      </c>
    </row>
    <row r="117" spans="1:14" ht="15.75" thickBot="1" x14ac:dyDescent="0.3">
      <c r="A117" s="9" t="s">
        <v>547</v>
      </c>
      <c r="B117" s="10">
        <v>1.75</v>
      </c>
      <c r="D117" s="29" t="s">
        <v>352</v>
      </c>
      <c r="E117" s="12">
        <v>10.45</v>
      </c>
      <c r="G117" s="9" t="s">
        <v>548</v>
      </c>
      <c r="H117" s="10">
        <v>22.1</v>
      </c>
      <c r="J117" s="29" t="s">
        <v>549</v>
      </c>
      <c r="K117" s="12">
        <v>32.75</v>
      </c>
      <c r="M117" s="3" t="s">
        <v>550</v>
      </c>
      <c r="N117" s="4"/>
    </row>
    <row r="118" spans="1:14" x14ac:dyDescent="0.25">
      <c r="A118" s="9" t="s">
        <v>551</v>
      </c>
      <c r="B118" s="10">
        <v>1.75</v>
      </c>
      <c r="D118" s="9" t="s">
        <v>357</v>
      </c>
      <c r="E118" s="31">
        <v>10.9</v>
      </c>
      <c r="G118" s="9" t="s">
        <v>552</v>
      </c>
      <c r="H118" s="10">
        <v>24.774999999999999</v>
      </c>
      <c r="J118" s="29" t="s">
        <v>553</v>
      </c>
      <c r="K118" s="12">
        <v>35.5</v>
      </c>
      <c r="M118" s="9" t="s">
        <v>554</v>
      </c>
      <c r="N118" s="17">
        <v>93.624999999999986</v>
      </c>
    </row>
    <row r="119" spans="1:14" x14ac:dyDescent="0.25">
      <c r="A119" s="9" t="s">
        <v>555</v>
      </c>
      <c r="B119" s="12">
        <v>1.75</v>
      </c>
      <c r="D119" s="9" t="s">
        <v>362</v>
      </c>
      <c r="E119" s="31">
        <v>12.15</v>
      </c>
      <c r="G119" s="9" t="s">
        <v>556</v>
      </c>
      <c r="H119" s="10">
        <v>34.424999999999997</v>
      </c>
      <c r="J119" s="29" t="s">
        <v>557</v>
      </c>
      <c r="K119" s="12">
        <v>31.25</v>
      </c>
      <c r="M119" s="9" t="s">
        <v>558</v>
      </c>
      <c r="N119" s="17">
        <v>93.624999999999986</v>
      </c>
    </row>
    <row r="120" spans="1:14" ht="15.75" thickBot="1" x14ac:dyDescent="0.3">
      <c r="A120" s="9" t="s">
        <v>559</v>
      </c>
      <c r="B120" s="12">
        <v>1.75</v>
      </c>
      <c r="D120" s="9" t="s">
        <v>560</v>
      </c>
      <c r="E120" s="31">
        <v>25.75</v>
      </c>
      <c r="G120" s="9" t="s">
        <v>561</v>
      </c>
      <c r="H120" s="10">
        <v>52.95</v>
      </c>
      <c r="J120" s="29" t="s">
        <v>562</v>
      </c>
      <c r="K120" s="12">
        <v>31.25</v>
      </c>
      <c r="M120" s="9" t="s">
        <v>563</v>
      </c>
      <c r="N120" s="17">
        <v>93.624999999999986</v>
      </c>
    </row>
    <row r="121" spans="1:14" ht="15.75" thickBot="1" x14ac:dyDescent="0.3">
      <c r="A121" s="9" t="s">
        <v>564</v>
      </c>
      <c r="B121" s="12">
        <v>1.75</v>
      </c>
      <c r="D121" s="3" t="s">
        <v>565</v>
      </c>
      <c r="E121" s="4"/>
      <c r="G121" s="9" t="s">
        <v>566</v>
      </c>
      <c r="H121" s="10">
        <v>34.15</v>
      </c>
      <c r="J121" s="29" t="s">
        <v>567</v>
      </c>
      <c r="K121" s="12">
        <v>33.75</v>
      </c>
      <c r="M121" s="9" t="s">
        <v>568</v>
      </c>
      <c r="N121" s="17">
        <v>93.624999999999986</v>
      </c>
    </row>
    <row r="122" spans="1:14" x14ac:dyDescent="0.25">
      <c r="A122" s="9" t="s">
        <v>569</v>
      </c>
      <c r="B122" s="12">
        <v>1.75</v>
      </c>
      <c r="D122" s="9" t="s">
        <v>570</v>
      </c>
      <c r="E122" s="31">
        <v>9.17</v>
      </c>
      <c r="G122" s="9" t="s">
        <v>571</v>
      </c>
      <c r="H122" s="10">
        <v>14.55</v>
      </c>
      <c r="J122" s="29" t="s">
        <v>572</v>
      </c>
      <c r="K122" s="12">
        <v>25.25</v>
      </c>
      <c r="M122" s="9" t="s">
        <v>573</v>
      </c>
      <c r="N122" s="17">
        <v>93.624999999999986</v>
      </c>
    </row>
    <row r="123" spans="1:14" x14ac:dyDescent="0.25">
      <c r="A123" s="9" t="s">
        <v>574</v>
      </c>
      <c r="B123" s="12">
        <v>1.75</v>
      </c>
      <c r="D123" s="9" t="s">
        <v>575</v>
      </c>
      <c r="E123" s="31">
        <v>9.17</v>
      </c>
      <c r="G123" s="9" t="s">
        <v>576</v>
      </c>
      <c r="H123" s="10">
        <v>17.549999999999997</v>
      </c>
      <c r="J123" s="29" t="s">
        <v>577</v>
      </c>
      <c r="K123" s="12">
        <v>28.875</v>
      </c>
      <c r="M123" s="9" t="s">
        <v>578</v>
      </c>
      <c r="N123" s="17">
        <v>93.624999999999986</v>
      </c>
    </row>
    <row r="124" spans="1:14" ht="15.75" thickBot="1" x14ac:dyDescent="0.3">
      <c r="A124" s="9" t="s">
        <v>579</v>
      </c>
      <c r="B124" s="12">
        <v>1.75</v>
      </c>
      <c r="D124" s="9" t="s">
        <v>580</v>
      </c>
      <c r="E124" s="31">
        <v>16.190000000000001</v>
      </c>
      <c r="G124" s="9" t="s">
        <v>581</v>
      </c>
      <c r="H124" s="10">
        <v>20.674999999999997</v>
      </c>
      <c r="J124" s="29" t="s">
        <v>582</v>
      </c>
      <c r="K124" s="12">
        <v>34.25</v>
      </c>
      <c r="M124" s="9" t="s">
        <v>583</v>
      </c>
      <c r="N124" s="17">
        <v>143.88</v>
      </c>
    </row>
    <row r="125" spans="1:14" ht="15.75" thickBot="1" x14ac:dyDescent="0.3">
      <c r="A125" s="9" t="s">
        <v>584</v>
      </c>
      <c r="B125" s="12">
        <v>1.75</v>
      </c>
      <c r="D125" s="9" t="s">
        <v>585</v>
      </c>
      <c r="E125" s="31">
        <v>10.846982499999999</v>
      </c>
      <c r="G125" s="9" t="s">
        <v>586</v>
      </c>
      <c r="H125" s="10">
        <v>25.274999999999999</v>
      </c>
      <c r="J125" s="3" t="s">
        <v>587</v>
      </c>
      <c r="K125" s="4"/>
      <c r="M125" s="9" t="s">
        <v>588</v>
      </c>
      <c r="N125" s="17">
        <v>143.88</v>
      </c>
    </row>
    <row r="126" spans="1:14" x14ac:dyDescent="0.25">
      <c r="A126" s="9" t="s">
        <v>589</v>
      </c>
      <c r="B126" s="12">
        <v>1.75</v>
      </c>
      <c r="D126" s="9" t="s">
        <v>590</v>
      </c>
      <c r="E126" s="31">
        <v>12.6705325</v>
      </c>
      <c r="G126" s="9" t="s">
        <v>591</v>
      </c>
      <c r="H126" s="10">
        <v>28.675000000000001</v>
      </c>
      <c r="J126" s="9" t="s">
        <v>592</v>
      </c>
      <c r="K126" s="17">
        <v>8.7999999999999989</v>
      </c>
      <c r="M126" s="9" t="s">
        <v>593</v>
      </c>
      <c r="N126" s="17">
        <v>143.88</v>
      </c>
    </row>
    <row r="127" spans="1:14" x14ac:dyDescent="0.25">
      <c r="A127" s="9" t="s">
        <v>594</v>
      </c>
      <c r="B127" s="12">
        <v>1.75</v>
      </c>
      <c r="D127" s="9" t="s">
        <v>595</v>
      </c>
      <c r="E127" s="31">
        <v>14.619845</v>
      </c>
      <c r="G127" s="9" t="s">
        <v>596</v>
      </c>
      <c r="H127" s="10">
        <v>39.549999999999997</v>
      </c>
      <c r="J127" s="9" t="s">
        <v>597</v>
      </c>
      <c r="K127" s="17">
        <v>7.8249999999999993</v>
      </c>
      <c r="M127" s="9" t="s">
        <v>598</v>
      </c>
      <c r="N127" s="17">
        <v>180.55</v>
      </c>
    </row>
    <row r="128" spans="1:14" x14ac:dyDescent="0.25">
      <c r="A128" s="9" t="s">
        <v>599</v>
      </c>
      <c r="B128" s="12">
        <v>10.1</v>
      </c>
      <c r="D128" s="9" t="s">
        <v>600</v>
      </c>
      <c r="E128" s="31">
        <v>17.449492499999998</v>
      </c>
      <c r="G128" s="9" t="s">
        <v>601</v>
      </c>
      <c r="H128" s="10">
        <v>5.6000000000000005</v>
      </c>
      <c r="J128" s="9" t="s">
        <v>602</v>
      </c>
      <c r="K128" s="17">
        <v>6.15</v>
      </c>
      <c r="M128" s="9" t="s">
        <v>603</v>
      </c>
      <c r="N128" s="17">
        <v>180.55</v>
      </c>
    </row>
    <row r="129" spans="1:14" ht="15.75" thickBot="1" x14ac:dyDescent="0.3">
      <c r="A129" s="9" t="s">
        <v>604</v>
      </c>
      <c r="B129" s="12">
        <v>10.1</v>
      </c>
      <c r="D129" s="9" t="s">
        <v>605</v>
      </c>
      <c r="E129" s="31">
        <v>19.178722499999999</v>
      </c>
      <c r="G129" s="9" t="s">
        <v>606</v>
      </c>
      <c r="H129" s="10">
        <v>6.375</v>
      </c>
      <c r="J129" s="9" t="s">
        <v>607</v>
      </c>
      <c r="K129" s="17">
        <v>5.75</v>
      </c>
      <c r="M129" s="11" t="s">
        <v>608</v>
      </c>
      <c r="N129" s="32">
        <v>180.55</v>
      </c>
    </row>
    <row r="130" spans="1:14" x14ac:dyDescent="0.25">
      <c r="A130" s="9" t="s">
        <v>609</v>
      </c>
      <c r="B130" s="12">
        <v>6.4</v>
      </c>
      <c r="D130" s="9" t="s">
        <v>610</v>
      </c>
      <c r="E130" s="12">
        <v>13.186152499999999</v>
      </c>
      <c r="G130" s="9" t="s">
        <v>611</v>
      </c>
      <c r="H130" s="10">
        <v>7.65</v>
      </c>
      <c r="J130" s="9" t="s">
        <v>612</v>
      </c>
      <c r="K130" s="17">
        <v>7.4749999999999996</v>
      </c>
    </row>
    <row r="131" spans="1:14" ht="15.75" thickBot="1" x14ac:dyDescent="0.3">
      <c r="A131" s="11" t="s">
        <v>613</v>
      </c>
      <c r="B131" s="33">
        <v>4.4749999999999996</v>
      </c>
      <c r="D131" s="11" t="s">
        <v>614</v>
      </c>
      <c r="E131" s="33">
        <v>15.904350000000001</v>
      </c>
      <c r="G131" s="11" t="s">
        <v>615</v>
      </c>
      <c r="H131" s="20">
        <v>9.1750000000000007</v>
      </c>
      <c r="J131" s="11" t="s">
        <v>616</v>
      </c>
      <c r="K131" s="32">
        <v>6.9499999999999993</v>
      </c>
    </row>
    <row r="712" spans="13:13" x14ac:dyDescent="0.25">
      <c r="M712">
        <f>SUM($G$744:$G$747)</f>
        <v>0</v>
      </c>
    </row>
  </sheetData>
  <mergeCells count="67">
    <mergeCell ref="A113:B113"/>
    <mergeCell ref="M117:N117"/>
    <mergeCell ref="D121:E121"/>
    <mergeCell ref="J125:K125"/>
    <mergeCell ref="M79:N79"/>
    <mergeCell ref="M95:N95"/>
    <mergeCell ref="J96:K96"/>
    <mergeCell ref="D97:E97"/>
    <mergeCell ref="A101:B101"/>
    <mergeCell ref="M106:N106"/>
    <mergeCell ref="A68:B68"/>
    <mergeCell ref="D68:E68"/>
    <mergeCell ref="G68:H68"/>
    <mergeCell ref="J68:K68"/>
    <mergeCell ref="M68:N68"/>
    <mergeCell ref="D75:E75"/>
    <mergeCell ref="M56:N56"/>
    <mergeCell ref="D59:E59"/>
    <mergeCell ref="A61:B61"/>
    <mergeCell ref="J61:K61"/>
    <mergeCell ref="A66:M66"/>
    <mergeCell ref="A67:M67"/>
    <mergeCell ref="J48:K48"/>
    <mergeCell ref="A49:B49"/>
    <mergeCell ref="G52:H52"/>
    <mergeCell ref="D53:E53"/>
    <mergeCell ref="A55:B55"/>
    <mergeCell ref="J55:K55"/>
    <mergeCell ref="J39:K39"/>
    <mergeCell ref="D41:E41"/>
    <mergeCell ref="G42:H42"/>
    <mergeCell ref="A43:B43"/>
    <mergeCell ref="J43:K43"/>
    <mergeCell ref="D47:E47"/>
    <mergeCell ref="G47:H47"/>
    <mergeCell ref="D29:E29"/>
    <mergeCell ref="J30:K30"/>
    <mergeCell ref="A31:B31"/>
    <mergeCell ref="D35:E35"/>
    <mergeCell ref="G36:H36"/>
    <mergeCell ref="A37:B37"/>
    <mergeCell ref="G20:H20"/>
    <mergeCell ref="A22:B22"/>
    <mergeCell ref="D23:E23"/>
    <mergeCell ref="J23:K23"/>
    <mergeCell ref="M24:N24"/>
    <mergeCell ref="A27:B27"/>
    <mergeCell ref="J14:K14"/>
    <mergeCell ref="G15:H15"/>
    <mergeCell ref="A16:B16"/>
    <mergeCell ref="D17:E17"/>
    <mergeCell ref="M18:N18"/>
    <mergeCell ref="J19:K19"/>
    <mergeCell ref="M6:N6"/>
    <mergeCell ref="D7:E7"/>
    <mergeCell ref="J9:K9"/>
    <mergeCell ref="A10:B10"/>
    <mergeCell ref="G10:H10"/>
    <mergeCell ref="D12:E12"/>
    <mergeCell ref="M12:N12"/>
    <mergeCell ref="A1:M1"/>
    <mergeCell ref="A2:M2"/>
    <mergeCell ref="A3:B3"/>
    <mergeCell ref="D3:E3"/>
    <mergeCell ref="G3:H3"/>
    <mergeCell ref="J3:K3"/>
    <mergeCell ref="M3:N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8ABFB35754F4C922B113FC828ED97" ma:contentTypeVersion="18" ma:contentTypeDescription="Create a new document." ma:contentTypeScope="" ma:versionID="a78a649cb2c3401d4c035a7df1a7c42d">
  <xsd:schema xmlns:xsd="http://www.w3.org/2001/XMLSchema" xmlns:xs="http://www.w3.org/2001/XMLSchema" xmlns:p="http://schemas.microsoft.com/office/2006/metadata/properties" xmlns:ns2="c49048e4-bbd1-473a-aefc-b976ca82668b" xmlns:ns3="c5a827cc-77c0-415f-8917-1e9bb90030ae" targetNamespace="http://schemas.microsoft.com/office/2006/metadata/properties" ma:root="true" ma:fieldsID="9fddba84e3b855fc58838a578f15d799" ns2:_="" ns3:_="">
    <xsd:import namespace="c49048e4-bbd1-473a-aefc-b976ca82668b"/>
    <xsd:import namespace="c5a827cc-77c0-415f-8917-1e9bb9003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048e4-bbd1-473a-aefc-b976ca8266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76a325b-0068-4b4a-a6b2-0596d7997d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827cc-77c0-415f-8917-1e9bb9003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ec92285-00e5-4094-b369-fc75e031a370}" ma:internalName="TaxCatchAll" ma:showField="CatchAllData" ma:web="c5a827cc-77c0-415f-8917-1e9bb9003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048e4-bbd1-473a-aefc-b976ca82668b">
      <Terms xmlns="http://schemas.microsoft.com/office/infopath/2007/PartnerControls"/>
    </lcf76f155ced4ddcb4097134ff3c332f>
    <TaxCatchAll xmlns="c5a827cc-77c0-415f-8917-1e9bb90030ae" xsi:nil="true"/>
  </documentManagement>
</p:properties>
</file>

<file path=customXml/itemProps1.xml><?xml version="1.0" encoding="utf-8"?>
<ds:datastoreItem xmlns:ds="http://schemas.openxmlformats.org/officeDocument/2006/customXml" ds:itemID="{7677A2EC-95E7-4CCE-8D14-49FA3944DB1B}"/>
</file>

<file path=customXml/itemProps2.xml><?xml version="1.0" encoding="utf-8"?>
<ds:datastoreItem xmlns:ds="http://schemas.openxmlformats.org/officeDocument/2006/customXml" ds:itemID="{99D736F7-6968-4E18-AE1B-307B30EF1FA0}"/>
</file>

<file path=customXml/itemProps3.xml><?xml version="1.0" encoding="utf-8"?>
<ds:datastoreItem xmlns:ds="http://schemas.openxmlformats.org/officeDocument/2006/customXml" ds:itemID="{C2241F79-85EF-4B24-8D9A-0938D162BF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Adj. RRP</vt:lpstr>
      <vt:lpstr>Sheet2</vt:lpstr>
      <vt:lpstr>'Adj. RRP'!Print_Area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Webb</dc:creator>
  <cp:lastModifiedBy>Lucy Webb</cp:lastModifiedBy>
  <dcterms:created xsi:type="dcterms:W3CDTF">2024-05-16T06:00:25Z</dcterms:created>
  <dcterms:modified xsi:type="dcterms:W3CDTF">2024-05-16T06:16:33Z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0x0101009018ABFB35754F4C922B113FC828ED97</vt:lpwstr>
  </property>
</Properties>
</file>